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000" windowHeight="8010"/>
  </bookViews>
  <sheets>
    <sheet name="rollover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2"/>
  <c r="M34"/>
  <c r="L34"/>
  <c r="I34"/>
  <c r="H34"/>
  <c r="G34"/>
  <c r="J34"/>
  <c r="K34"/>
  <c r="F34"/>
  <c r="G32"/>
  <c r="H32"/>
  <c r="I32"/>
  <c r="J32"/>
  <c r="K32"/>
  <c r="L32"/>
  <c r="M32"/>
  <c r="N32"/>
  <c r="F32"/>
  <c r="J50"/>
  <c r="N36" l="1"/>
  <c r="N16"/>
  <c r="J55"/>
  <c r="J48"/>
  <c r="J37"/>
  <c r="I36"/>
  <c r="H41"/>
  <c r="H36"/>
  <c r="H37" s="1"/>
  <c r="H42" s="1"/>
  <c r="G36"/>
  <c r="F36"/>
  <c r="F37" s="1"/>
  <c r="F42" s="1"/>
  <c r="G11"/>
  <c r="J52" l="1"/>
  <c r="J53" s="1"/>
  <c r="N55"/>
  <c r="M48"/>
  <c r="M50" s="1"/>
  <c r="K48"/>
  <c r="N47"/>
  <c r="L46"/>
  <c r="N46" s="1"/>
  <c r="L45"/>
  <c r="N45" s="1"/>
  <c r="N30"/>
  <c r="N29"/>
  <c r="N28"/>
  <c r="N27"/>
  <c r="N26"/>
  <c r="N25"/>
  <c r="N24"/>
  <c r="N23"/>
  <c r="N22"/>
  <c r="N21"/>
  <c r="N20"/>
  <c r="N19"/>
  <c r="N18"/>
  <c r="N17"/>
  <c r="J56" l="1"/>
  <c r="I37"/>
  <c r="I42" s="1"/>
  <c r="K50"/>
  <c r="G37"/>
  <c r="G42" s="1"/>
  <c r="L48"/>
  <c r="L50" s="1"/>
  <c r="N50" l="1"/>
  <c r="N52" s="1"/>
  <c r="N53" s="1"/>
  <c r="N56" s="1"/>
  <c r="N48"/>
  <c r="N37"/>
  <c r="N42" l="1"/>
  <c r="J39"/>
  <c r="J42" s="1"/>
</calcChain>
</file>

<file path=xl/sharedStrings.xml><?xml version="1.0" encoding="utf-8"?>
<sst xmlns="http://schemas.openxmlformats.org/spreadsheetml/2006/main" count="99" uniqueCount="73">
  <si>
    <t xml:space="preserve"> </t>
  </si>
  <si>
    <t/>
  </si>
  <si>
    <t xml:space="preserve">  Tax Rate</t>
  </si>
  <si>
    <t>Significatività di bilancio:</t>
  </si>
  <si>
    <t>Particolari classi di transazioni, conti di bilancio, informativa o segmenti:</t>
  </si>
  <si>
    <t>N/a</t>
  </si>
  <si>
    <t>Significatività per particolari transazioni:</t>
  </si>
  <si>
    <t>Aggiustamenti proposti</t>
  </si>
  <si>
    <t>Dr. DARE / Cr: AVERE</t>
  </si>
  <si>
    <t>STATO PATRIMONIALE</t>
  </si>
  <si>
    <t>CONTO ECONOMICO</t>
  </si>
  <si>
    <t xml:space="preserve">IMPLICAZIONI SUL CONTROLLO INTERNO </t>
  </si>
  <si>
    <t>IMPLICAZIONI RISCHIO DI FRODE</t>
  </si>
  <si>
    <t xml:space="preserve">Descrizione (indicare se impattato da significatività per particolari classi di transazioni, conti di bilancio, informativa) </t>
  </si>
  <si>
    <t>Registrato</t>
  </si>
  <si>
    <t>Attivo</t>
  </si>
  <si>
    <t>Passivo</t>
  </si>
  <si>
    <t>Patrimonio</t>
  </si>
  <si>
    <t>Differenza</t>
  </si>
  <si>
    <t>Rollover anno successivo?</t>
  </si>
  <si>
    <t>W/P Ref.</t>
  </si>
  <si>
    <t>SUM #</t>
  </si>
  <si>
    <t>Si/No</t>
  </si>
  <si>
    <t>Circolante</t>
  </si>
  <si>
    <t>Immobilizzato</t>
  </si>
  <si>
    <t>Corrente</t>
  </si>
  <si>
    <t>Fondi rischi e TFR</t>
  </si>
  <si>
    <t>Netto</t>
  </si>
  <si>
    <t>Fattuale</t>
  </si>
  <si>
    <t>Giudizio</t>
  </si>
  <si>
    <t>Proiezione</t>
  </si>
  <si>
    <t>Totale</t>
  </si>
  <si>
    <t>Si / No</t>
  </si>
  <si>
    <t>Sottostima fondo obsolescenza magazzino</t>
  </si>
  <si>
    <t>No</t>
  </si>
  <si>
    <t>Dr - Variazione delle rimanenze</t>
  </si>
  <si>
    <t>Cr - Magazzino</t>
  </si>
  <si>
    <t>Yes</t>
  </si>
  <si>
    <t>Dr - Imposte anticipate</t>
  </si>
  <si>
    <t>Cr - Imposte</t>
  </si>
  <si>
    <t>Required</t>
  </si>
  <si>
    <t>Mancata registrazione fatture da ricevere</t>
  </si>
  <si>
    <t>Best practice</t>
  </si>
  <si>
    <t>Dr - Costi per servizi</t>
  </si>
  <si>
    <t>Cr - Debiti vs fornitori</t>
  </si>
  <si>
    <t>Sottostima fondo rischi ambientali</t>
  </si>
  <si>
    <t>Cr - Accantonamenti</t>
  </si>
  <si>
    <t>Dr - Fondi rischi</t>
  </si>
  <si>
    <t>Totale aggiustamenti corretti</t>
  </si>
  <si>
    <t>Totale aggiustamenti non corretti</t>
  </si>
  <si>
    <t>Aggiustamenti non corretti dopo l'effetto fiscale</t>
  </si>
  <si>
    <t>Utile netto del periodo</t>
  </si>
  <si>
    <t>Effetto Rollover esercizio precedente</t>
  </si>
  <si>
    <t>Totale aggiustamenti non corretti dell'esercizio precedente</t>
  </si>
  <si>
    <t>Totale aggiustamenti non corretti al netto dell'effetto dell'esercizio precedente</t>
  </si>
  <si>
    <t xml:space="preserve">  Effetto fiscale sull'esercizio degli agggiustamenti non corretti dell'esercizio precedente</t>
  </si>
  <si>
    <t xml:space="preserve">  Effetto dopo le imposte degli aggiustamenti non corretti</t>
  </si>
  <si>
    <t>Carta di lavoro</t>
  </si>
  <si>
    <t>Sommario degli errori con metodo rollover</t>
  </si>
  <si>
    <t>Mancato accantonamento Imposte anticipate su perdite pregresse</t>
  </si>
  <si>
    <t>Società: XYZ SpA</t>
  </si>
  <si>
    <t>Data: __________________________________</t>
  </si>
  <si>
    <r>
      <t xml:space="preserve">Preparata da: </t>
    </r>
    <r>
      <rPr>
        <sz val="11"/>
        <color rgb="FFFF0000"/>
        <rFont val="Arial Narrow"/>
        <family val="2"/>
      </rPr>
      <t>P/M1/M2</t>
    </r>
  </si>
  <si>
    <t>Bilancio d’esercizio chiuso al 31/12/20XX</t>
  </si>
  <si>
    <r>
      <t>Effetto fiscale su aggiustamenti non corretti</t>
    </r>
    <r>
      <rPr>
        <i/>
        <sz val="10"/>
        <color theme="3" tint="-0.249977111117893"/>
        <rFont val="Arial Narrow"/>
        <family val="2"/>
      </rPr>
      <t xml:space="preserve"> ante</t>
    </r>
    <r>
      <rPr>
        <sz val="10"/>
        <color theme="3" tint="-0.249977111117893"/>
        <rFont val="Arial Narrow"/>
        <family val="2"/>
      </rPr>
      <t xml:space="preserve"> imposte</t>
    </r>
  </si>
  <si>
    <t>Effetto complessivo degli aggiustamenti non corretti dopo le imposte sul patrimonio netto</t>
  </si>
  <si>
    <t xml:space="preserve"> Ammontari stato patrimoniale</t>
  </si>
  <si>
    <t xml:space="preserve">  Percentuale degli aggiustamenti non corretti dopo le imposte sullo stato patrimoniale</t>
  </si>
  <si>
    <t>Errore chiaramente trascurabile:</t>
  </si>
  <si>
    <t>Si</t>
  </si>
  <si>
    <r>
      <t xml:space="preserve">FI 4.0 </t>
    </r>
    <r>
      <rPr>
        <b/>
        <i/>
        <sz val="12"/>
        <color rgb="FFFFFFFF"/>
        <rFont val="Arial Narrow"/>
        <family val="2"/>
      </rPr>
      <t>bis</t>
    </r>
  </si>
  <si>
    <r>
      <t xml:space="preserve">Rivista da: </t>
    </r>
    <r>
      <rPr>
        <sz val="11"/>
        <color rgb="FFFF0000"/>
        <rFont val="Arial Narrow"/>
        <family val="2"/>
      </rPr>
      <t>M1/M2/P</t>
    </r>
  </si>
  <si>
    <r>
      <t xml:space="preserve">Rivista da: </t>
    </r>
    <r>
      <rPr>
        <sz val="11"/>
        <color rgb="FFFF0000"/>
        <rFont val="Arial Narrow"/>
        <family val="2"/>
      </rPr>
      <t>M2/P/M1</t>
    </r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</si>
</sst>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0.0%"/>
    <numFmt numFmtId="166" formatCode="_(* #,##0_);_(* \(#,##0\);_(* &quot;-&quot;??_);_(@_)"/>
    <numFmt numFmtId="167" formatCode="#,###;\(#,###\)"/>
    <numFmt numFmtId="168" formatCode="&quot;$&quot;#,##0._);[Red]\(&quot;$&quot;#,##0.\)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rgb="FFC00000"/>
      <name val="Arial Narrow"/>
      <family val="2"/>
    </font>
    <font>
      <b/>
      <sz val="10"/>
      <color theme="3" tint="-0.249977111117893"/>
      <name val="Arial Narrow"/>
      <family val="2"/>
    </font>
    <font>
      <sz val="10"/>
      <color rgb="FFC0000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10"/>
      <name val="Arial Narrow"/>
      <family val="2"/>
    </font>
    <font>
      <sz val="10"/>
      <color theme="3" tint="-0.249977111117893"/>
      <name val="Arial Narrow"/>
      <family val="2"/>
    </font>
    <font>
      <b/>
      <sz val="10"/>
      <color indexed="12"/>
      <name val="Arial Narrow"/>
      <family val="2"/>
    </font>
    <font>
      <b/>
      <sz val="10"/>
      <color theme="5"/>
      <name val="Arial Narrow"/>
      <family val="2"/>
    </font>
    <font>
      <b/>
      <sz val="8"/>
      <color theme="3" tint="-0.249977111117893"/>
      <name val="Arial Narrow"/>
      <family val="2"/>
    </font>
    <font>
      <sz val="10"/>
      <color indexed="12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indexed="12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sz val="11"/>
      <color theme="3" tint="-0.249977111117893"/>
      <name val="Arial Narrow"/>
      <family val="2"/>
    </font>
    <font>
      <sz val="11"/>
      <color rgb="FFC00000"/>
      <name val="Arial Narrow"/>
      <family val="2"/>
    </font>
    <font>
      <sz val="11"/>
      <color indexed="12"/>
      <name val="Arial Narrow"/>
      <family val="2"/>
    </font>
    <font>
      <b/>
      <sz val="11"/>
      <color theme="3" tint="-0.249977111117893"/>
      <name val="Arial Narrow"/>
      <family val="2"/>
    </font>
    <font>
      <sz val="12"/>
      <color theme="1"/>
      <name val="Arial Narrow"/>
      <family val="2"/>
    </font>
    <font>
      <b/>
      <sz val="12"/>
      <color rgb="FFFFFFFF"/>
      <name val="Arial Narrow"/>
      <family val="2"/>
    </font>
    <font>
      <sz val="11"/>
      <color theme="1"/>
      <name val="Arial Narrow"/>
      <family val="2"/>
    </font>
    <font>
      <sz val="11"/>
      <color rgb="FFFF0000"/>
      <name val="Arial Narrow"/>
      <family val="2"/>
    </font>
    <font>
      <i/>
      <sz val="10"/>
      <color theme="3" tint="-0.249977111117893"/>
      <name val="Arial Narrow"/>
      <family val="2"/>
    </font>
    <font>
      <b/>
      <i/>
      <sz val="12"/>
      <color rgb="FFFFFFFF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4">
    <xf numFmtId="0" fontId="0" fillId="0" borderId="0" xfId="0"/>
    <xf numFmtId="0" fontId="5" fillId="0" borderId="0" xfId="0" applyFont="1" applyFill="1" applyBorder="1"/>
    <xf numFmtId="0" fontId="4" fillId="0" borderId="0" xfId="0" applyFont="1" applyFill="1" applyBorder="1"/>
    <xf numFmtId="164" fontId="6" fillId="0" borderId="11" xfId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left" vertical="top"/>
    </xf>
    <xf numFmtId="0" fontId="5" fillId="0" borderId="15" xfId="0" applyFont="1" applyFill="1" applyBorder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NumberFormat="1" applyFont="1" applyFill="1" applyBorder="1" applyAlignment="1">
      <alignment vertical="top"/>
    </xf>
    <xf numFmtId="0" fontId="8" fillId="0" borderId="0" xfId="0" applyNumberFormat="1" applyFont="1" applyFill="1" applyAlignment="1">
      <alignment vertical="top"/>
    </xf>
    <xf numFmtId="0" fontId="9" fillId="0" borderId="0" xfId="0" applyFont="1"/>
    <xf numFmtId="10" fontId="6" fillId="0" borderId="8" xfId="0" applyNumberFormat="1" applyFont="1" applyFill="1" applyBorder="1"/>
    <xf numFmtId="10" fontId="10" fillId="0" borderId="9" xfId="0" applyNumberFormat="1" applyFont="1" applyFill="1" applyBorder="1"/>
    <xf numFmtId="165" fontId="8" fillId="3" borderId="10" xfId="0" applyNumberFormat="1" applyFont="1" applyFill="1" applyBorder="1" applyAlignment="1" applyProtection="1">
      <alignment horizontal="left"/>
      <protection locked="0"/>
    </xf>
    <xf numFmtId="166" fontId="7" fillId="3" borderId="9" xfId="1" applyNumberFormat="1" applyFont="1" applyFill="1" applyBorder="1" applyAlignment="1" applyProtection="1">
      <protection locked="0"/>
    </xf>
    <xf numFmtId="0" fontId="7" fillId="0" borderId="10" xfId="0" applyFont="1" applyFill="1" applyBorder="1"/>
    <xf numFmtId="0" fontId="7" fillId="0" borderId="0" xfId="0" applyFont="1" applyFill="1"/>
    <xf numFmtId="0" fontId="6" fillId="0" borderId="11" xfId="0" applyNumberFormat="1" applyFont="1" applyFill="1" applyBorder="1" applyAlignment="1"/>
    <xf numFmtId="0" fontId="12" fillId="0" borderId="0" xfId="0" applyNumberFormat="1" applyFont="1" applyFill="1" applyBorder="1" applyAlignment="1"/>
    <xf numFmtId="10" fontId="8" fillId="0" borderId="12" xfId="0" applyNumberFormat="1" applyFont="1" applyFill="1" applyBorder="1" applyAlignment="1">
      <alignment horizontal="left" vertical="top"/>
    </xf>
    <xf numFmtId="0" fontId="6" fillId="0" borderId="11" xfId="0" applyFont="1" applyFill="1" applyBorder="1"/>
    <xf numFmtId="166" fontId="11" fillId="0" borderId="0" xfId="1" applyNumberFormat="1" applyFont="1" applyFill="1" applyBorder="1"/>
    <xf numFmtId="166" fontId="7" fillId="3" borderId="0" xfId="1" applyNumberFormat="1" applyFont="1" applyFill="1" applyBorder="1" applyProtection="1">
      <protection locked="0"/>
    </xf>
    <xf numFmtId="0" fontId="7" fillId="0" borderId="12" xfId="0" applyFont="1" applyFill="1" applyBorder="1"/>
    <xf numFmtId="164" fontId="6" fillId="0" borderId="13" xfId="1" applyFont="1" applyFill="1" applyBorder="1" applyAlignment="1"/>
    <xf numFmtId="0" fontId="5" fillId="0" borderId="0" xfId="0" applyNumberFormat="1" applyFont="1" applyFill="1" applyBorder="1" applyAlignment="1"/>
    <xf numFmtId="0" fontId="7" fillId="0" borderId="0" xfId="0" applyFont="1" applyFill="1" applyBorder="1"/>
    <xf numFmtId="0" fontId="6" fillId="0" borderId="13" xfId="0" applyFont="1" applyFill="1" applyBorder="1"/>
    <xf numFmtId="166" fontId="11" fillId="0" borderId="14" xfId="1" applyNumberFormat="1" applyFont="1" applyFill="1" applyBorder="1"/>
    <xf numFmtId="0" fontId="11" fillId="0" borderId="14" xfId="0" applyFont="1" applyFill="1" applyBorder="1"/>
    <xf numFmtId="164" fontId="13" fillId="0" borderId="16" xfId="1" applyFont="1" applyFill="1" applyBorder="1"/>
    <xf numFmtId="0" fontId="10" fillId="0" borderId="9" xfId="0" applyFont="1" applyFill="1" applyBorder="1"/>
    <xf numFmtId="0" fontId="8" fillId="0" borderId="9" xfId="0" applyFont="1" applyFill="1" applyBorder="1" applyAlignment="1"/>
    <xf numFmtId="0" fontId="8" fillId="0" borderId="17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 vertical="top"/>
    </xf>
    <xf numFmtId="0" fontId="6" fillId="0" borderId="21" xfId="0" applyFont="1" applyFill="1" applyBorder="1" applyAlignment="1">
      <alignment horizontal="center" wrapText="1"/>
    </xf>
    <xf numFmtId="164" fontId="6" fillId="0" borderId="22" xfId="1" applyFont="1" applyFill="1" applyBorder="1"/>
    <xf numFmtId="0" fontId="6" fillId="0" borderId="23" xfId="0" applyFont="1" applyFill="1" applyBorder="1"/>
    <xf numFmtId="0" fontId="6" fillId="0" borderId="24" xfId="0" applyFont="1" applyFill="1" applyBorder="1"/>
    <xf numFmtId="0" fontId="6" fillId="0" borderId="2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25" xfId="0" applyNumberFormat="1" applyFont="1" applyFill="1" applyBorder="1" applyAlignment="1">
      <alignment vertical="center"/>
    </xf>
    <xf numFmtId="0" fontId="11" fillId="0" borderId="2" xfId="0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horizontal="center" vertical="top" wrapText="1"/>
    </xf>
    <xf numFmtId="164" fontId="6" fillId="0" borderId="27" xfId="1" applyFont="1" applyFill="1" applyBorder="1" applyAlignment="1">
      <alignment vertical="center"/>
    </xf>
    <xf numFmtId="0" fontId="6" fillId="0" borderId="28" xfId="0" applyNumberFormat="1" applyFont="1" applyFill="1" applyBorder="1" applyAlignment="1">
      <alignment vertical="center" shrinkToFit="1"/>
    </xf>
    <xf numFmtId="0" fontId="6" fillId="0" borderId="5" xfId="0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top"/>
    </xf>
    <xf numFmtId="0" fontId="6" fillId="0" borderId="28" xfId="0" applyNumberFormat="1" applyFont="1" applyFill="1" applyBorder="1" applyAlignment="1">
      <alignment horizontal="center" vertical="top"/>
    </xf>
    <xf numFmtId="0" fontId="6" fillId="0" borderId="28" xfId="0" applyNumberFormat="1" applyFont="1" applyFill="1" applyBorder="1" applyAlignment="1">
      <alignment horizontal="center" vertical="top" wrapText="1"/>
    </xf>
    <xf numFmtId="0" fontId="6" fillId="0" borderId="29" xfId="0" applyNumberFormat="1" applyFont="1" applyFill="1" applyBorder="1" applyAlignment="1">
      <alignment horizontal="center" vertical="top"/>
    </xf>
    <xf numFmtId="0" fontId="6" fillId="0" borderId="30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9" xfId="0" applyNumberFormat="1" applyFont="1" applyFill="1" applyBorder="1" applyAlignment="1">
      <alignment vertical="top"/>
    </xf>
    <xf numFmtId="0" fontId="13" fillId="0" borderId="31" xfId="0" applyFont="1" applyFill="1" applyBorder="1" applyAlignment="1">
      <alignment horizontal="center" vertical="center" wrapText="1"/>
    </xf>
    <xf numFmtId="0" fontId="8" fillId="3" borderId="32" xfId="0" applyFont="1" applyFill="1" applyBorder="1" applyProtection="1">
      <protection locked="0"/>
    </xf>
    <xf numFmtId="0" fontId="4" fillId="3" borderId="32" xfId="0" applyFont="1" applyFill="1" applyBorder="1" applyProtection="1">
      <protection locked="0"/>
    </xf>
    <xf numFmtId="0" fontId="8" fillId="3" borderId="32" xfId="0" applyFont="1" applyFill="1" applyBorder="1" applyAlignment="1" applyProtection="1">
      <alignment horizontal="center"/>
      <protection locked="0"/>
    </xf>
    <xf numFmtId="166" fontId="8" fillId="3" borderId="32" xfId="1" applyNumberFormat="1" applyFont="1" applyFill="1" applyBorder="1" applyAlignment="1" applyProtection="1">
      <alignment vertical="top"/>
      <protection locked="0"/>
    </xf>
    <xf numFmtId="167" fontId="8" fillId="4" borderId="30" xfId="0" applyNumberFormat="1" applyFont="1" applyFill="1" applyBorder="1"/>
    <xf numFmtId="167" fontId="15" fillId="4" borderId="28" xfId="0" applyNumberFormat="1" applyFont="1" applyFill="1" applyBorder="1" applyAlignment="1">
      <alignment vertical="top"/>
    </xf>
    <xf numFmtId="0" fontId="10" fillId="3" borderId="26" xfId="0" applyFont="1" applyFill="1" applyBorder="1" applyAlignment="1" applyProtection="1">
      <alignment horizontal="center"/>
      <protection locked="0"/>
    </xf>
    <xf numFmtId="0" fontId="9" fillId="0" borderId="0" xfId="0" applyFont="1" applyFill="1"/>
    <xf numFmtId="167" fontId="8" fillId="4" borderId="7" xfId="0" applyNumberFormat="1" applyFont="1" applyFill="1" applyBorder="1"/>
    <xf numFmtId="167" fontId="15" fillId="4" borderId="4" xfId="0" applyNumberFormat="1" applyFont="1" applyFill="1" applyBorder="1" applyAlignment="1">
      <alignment vertical="top"/>
    </xf>
    <xf numFmtId="166" fontId="8" fillId="3" borderId="32" xfId="1" applyNumberFormat="1" applyFont="1" applyFill="1" applyBorder="1" applyAlignment="1" applyProtection="1">
      <alignment horizontal="center" vertical="top"/>
      <protection locked="0"/>
    </xf>
    <xf numFmtId="167" fontId="15" fillId="4" borderId="23" xfId="0" applyNumberFormat="1" applyFont="1" applyFill="1" applyBorder="1" applyAlignment="1">
      <alignment vertical="top"/>
    </xf>
    <xf numFmtId="0" fontId="4" fillId="3" borderId="32" xfId="0" applyFont="1" applyFill="1" applyBorder="1" applyAlignment="1" applyProtection="1">
      <alignment vertical="center" shrinkToFit="1"/>
      <protection locked="0"/>
    </xf>
    <xf numFmtId="0" fontId="8" fillId="3" borderId="26" xfId="0" applyNumberFormat="1" applyFont="1" applyFill="1" applyBorder="1" applyAlignment="1" applyProtection="1">
      <alignment vertical="top"/>
      <protection locked="0"/>
    </xf>
    <xf numFmtId="166" fontId="8" fillId="3" borderId="33" xfId="1" applyNumberFormat="1" applyFont="1" applyFill="1" applyBorder="1" applyAlignment="1" applyProtection="1">
      <alignment vertical="top"/>
      <protection locked="0"/>
    </xf>
    <xf numFmtId="167" fontId="8" fillId="4" borderId="25" xfId="0" applyNumberFormat="1" applyFont="1" applyFill="1" applyBorder="1"/>
    <xf numFmtId="0" fontId="10" fillId="3" borderId="34" xfId="0" applyFont="1" applyFill="1" applyBorder="1" applyAlignment="1" applyProtection="1">
      <alignment horizontal="center"/>
      <protection locked="0"/>
    </xf>
    <xf numFmtId="0" fontId="8" fillId="3" borderId="34" xfId="0" applyNumberFormat="1" applyFont="1" applyFill="1" applyBorder="1" applyAlignment="1" applyProtection="1">
      <alignment vertical="top"/>
      <protection locked="0"/>
    </xf>
    <xf numFmtId="0" fontId="4" fillId="0" borderId="1" xfId="0" applyFont="1" applyFill="1" applyBorder="1" applyAlignment="1">
      <alignment horizontal="center"/>
    </xf>
    <xf numFmtId="166" fontId="8" fillId="4" borderId="1" xfId="1" applyNumberFormat="1" applyFont="1" applyFill="1" applyBorder="1" applyAlignment="1">
      <alignment vertical="top"/>
    </xf>
    <xf numFmtId="0" fontId="10" fillId="0" borderId="9" xfId="0" applyFont="1" applyFill="1" applyBorder="1" applyAlignment="1">
      <alignment horizontal="center"/>
    </xf>
    <xf numFmtId="0" fontId="8" fillId="0" borderId="9" xfId="0" applyNumberFormat="1" applyFont="1" applyFill="1" applyBorder="1" applyAlignment="1">
      <alignment vertical="top"/>
    </xf>
    <xf numFmtId="164" fontId="11" fillId="0" borderId="11" xfId="1" applyFont="1" applyFill="1" applyBorder="1"/>
    <xf numFmtId="0" fontId="11" fillId="0" borderId="33" xfId="0" applyFont="1" applyFill="1" applyBorder="1"/>
    <xf numFmtId="0" fontId="11" fillId="0" borderId="32" xfId="0" applyFont="1" applyFill="1" applyBorder="1"/>
    <xf numFmtId="0" fontId="8" fillId="0" borderId="32" xfId="0" applyFont="1" applyFill="1" applyBorder="1" applyAlignment="1">
      <alignment horizontal="center"/>
    </xf>
    <xf numFmtId="166" fontId="8" fillId="0" borderId="32" xfId="1" applyNumberFormat="1" applyFont="1" applyFill="1" applyBorder="1" applyAlignment="1">
      <alignment vertical="top"/>
    </xf>
    <xf numFmtId="167" fontId="8" fillId="0" borderId="32" xfId="0" applyNumberFormat="1" applyFont="1" applyFill="1" applyBorder="1"/>
    <xf numFmtId="167" fontId="8" fillId="0" borderId="33" xfId="0" applyNumberFormat="1" applyFont="1" applyFill="1" applyBorder="1"/>
    <xf numFmtId="167" fontId="8" fillId="0" borderId="3" xfId="0" applyNumberFormat="1" applyFont="1" applyFill="1" applyBorder="1"/>
    <xf numFmtId="167" fontId="15" fillId="0" borderId="33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center"/>
    </xf>
    <xf numFmtId="164" fontId="6" fillId="0" borderId="35" xfId="1" applyFont="1" applyFill="1" applyBorder="1"/>
    <xf numFmtId="0" fontId="11" fillId="0" borderId="4" xfId="0" applyFont="1" applyFill="1" applyBorder="1"/>
    <xf numFmtId="0" fontId="11" fillId="0" borderId="1" xfId="0" applyFont="1" applyFill="1" applyBorder="1"/>
    <xf numFmtId="164" fontId="11" fillId="0" borderId="22" xfId="1" applyFont="1" applyFill="1" applyBorder="1"/>
    <xf numFmtId="164" fontId="11" fillId="0" borderId="2" xfId="1" applyFont="1" applyFill="1" applyBorder="1"/>
    <xf numFmtId="164" fontId="11" fillId="0" borderId="23" xfId="1" applyFont="1" applyFill="1" applyBorder="1"/>
    <xf numFmtId="0" fontId="12" fillId="0" borderId="0" xfId="0" applyNumberFormat="1" applyFont="1" applyFill="1" applyBorder="1" applyAlignment="1">
      <alignment horizontal="center" vertical="top"/>
    </xf>
    <xf numFmtId="167" fontId="16" fillId="0" borderId="0" xfId="0" applyNumberFormat="1" applyFont="1" applyFill="1" applyBorder="1" applyAlignment="1">
      <alignment vertical="top"/>
    </xf>
    <xf numFmtId="167" fontId="16" fillId="0" borderId="2" xfId="0" applyNumberFormat="1" applyFont="1" applyFill="1" applyBorder="1" applyAlignment="1">
      <alignment vertical="top"/>
    </xf>
    <xf numFmtId="167" fontId="17" fillId="0" borderId="0" xfId="0" applyNumberFormat="1" applyFont="1" applyFill="1" applyBorder="1"/>
    <xf numFmtId="167" fontId="9" fillId="0" borderId="0" xfId="0" applyNumberFormat="1" applyFont="1"/>
    <xf numFmtId="164" fontId="11" fillId="0" borderId="11" xfId="1" applyFont="1" applyFill="1" applyBorder="1" applyAlignment="1">
      <alignment horizontal="left" vertical="top"/>
    </xf>
    <xf numFmtId="164" fontId="6" fillId="0" borderId="0" xfId="1" applyFont="1" applyFill="1" applyBorder="1" applyAlignment="1">
      <alignment horizontal="left" vertical="top"/>
    </xf>
    <xf numFmtId="164" fontId="6" fillId="0" borderId="33" xfId="1" applyFont="1" applyFill="1" applyBorder="1" applyAlignment="1">
      <alignment horizontal="left" vertical="top"/>
    </xf>
    <xf numFmtId="164" fontId="12" fillId="0" borderId="0" xfId="1" applyFont="1" applyFill="1" applyBorder="1" applyAlignment="1">
      <alignment horizontal="center" vertical="top"/>
    </xf>
    <xf numFmtId="166" fontId="17" fillId="3" borderId="36" xfId="1" applyNumberFormat="1" applyFont="1" applyFill="1" applyBorder="1" applyAlignment="1" applyProtection="1">
      <alignment vertical="top"/>
      <protection locked="0"/>
    </xf>
    <xf numFmtId="167" fontId="17" fillId="0" borderId="37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7" fontId="17" fillId="4" borderId="36" xfId="0" applyNumberFormat="1" applyFont="1" applyFill="1" applyBorder="1" applyAlignment="1">
      <alignment vertical="top"/>
    </xf>
    <xf numFmtId="167" fontId="15" fillId="4" borderId="38" xfId="0" applyNumberFormat="1" applyFont="1" applyFill="1" applyBorder="1" applyAlignment="1">
      <alignment vertical="top"/>
    </xf>
    <xf numFmtId="164" fontId="11" fillId="0" borderId="0" xfId="1" applyFont="1" applyFill="1" applyBorder="1" applyAlignment="1">
      <alignment horizontal="left" vertical="top"/>
    </xf>
    <xf numFmtId="164" fontId="11" fillId="0" borderId="33" xfId="1" applyFont="1" applyFill="1" applyBorder="1" applyAlignment="1">
      <alignment horizontal="left" vertical="top"/>
    </xf>
    <xf numFmtId="164" fontId="15" fillId="0" borderId="0" xfId="1" applyFont="1" applyFill="1" applyBorder="1" applyAlignment="1">
      <alignment horizontal="center" vertical="top"/>
    </xf>
    <xf numFmtId="166" fontId="17" fillId="4" borderId="36" xfId="1" applyNumberFormat="1" applyFont="1" applyFill="1" applyBorder="1" applyAlignment="1">
      <alignment vertical="top"/>
    </xf>
    <xf numFmtId="167" fontId="16" fillId="4" borderId="39" xfId="0" applyNumberFormat="1" applyFont="1" applyFill="1" applyBorder="1" applyAlignment="1">
      <alignment vertical="top"/>
    </xf>
    <xf numFmtId="167" fontId="15" fillId="4" borderId="40" xfId="0" applyNumberFormat="1" applyFont="1" applyFill="1" applyBorder="1" applyAlignment="1">
      <alignment vertical="top"/>
    </xf>
    <xf numFmtId="164" fontId="6" fillId="0" borderId="0" xfId="1" applyFont="1" applyFill="1" applyBorder="1" applyAlignment="1">
      <alignment vertical="top"/>
    </xf>
    <xf numFmtId="164" fontId="11" fillId="0" borderId="33" xfId="1" applyFont="1" applyFill="1" applyBorder="1"/>
    <xf numFmtId="164" fontId="8" fillId="0" borderId="0" xfId="1" applyFont="1" applyFill="1" applyBorder="1" applyAlignment="1">
      <alignment horizontal="center"/>
    </xf>
    <xf numFmtId="166" fontId="8" fillId="0" borderId="41" xfId="1" applyNumberFormat="1" applyFont="1" applyFill="1" applyBorder="1" applyAlignment="1">
      <alignment vertical="top"/>
    </xf>
    <xf numFmtId="167" fontId="8" fillId="0" borderId="0" xfId="1" applyNumberFormat="1" applyFont="1" applyFill="1" applyBorder="1" applyAlignment="1">
      <alignment vertical="top"/>
    </xf>
    <xf numFmtId="167" fontId="8" fillId="0" borderId="42" xfId="1" applyNumberFormat="1" applyFont="1" applyFill="1" applyBorder="1" applyAlignment="1">
      <alignment vertical="top"/>
    </xf>
    <xf numFmtId="167" fontId="17" fillId="0" borderId="42" xfId="1" applyNumberFormat="1" applyFont="1" applyFill="1" applyBorder="1" applyAlignment="1">
      <alignment vertical="top"/>
    </xf>
    <xf numFmtId="167" fontId="17" fillId="0" borderId="42" xfId="0" applyNumberFormat="1" applyFont="1" applyFill="1" applyBorder="1" applyAlignment="1">
      <alignment vertical="top"/>
    </xf>
    <xf numFmtId="167" fontId="15" fillId="0" borderId="0" xfId="0" applyNumberFormat="1" applyFont="1" applyFill="1" applyBorder="1" applyAlignment="1">
      <alignment vertical="top"/>
    </xf>
    <xf numFmtId="164" fontId="6" fillId="0" borderId="11" xfId="1" applyFont="1" applyFill="1" applyBorder="1" applyAlignment="1">
      <alignment horizontal="left" vertical="top"/>
    </xf>
    <xf numFmtId="166" fontId="12" fillId="0" borderId="3" xfId="1" applyNumberFormat="1" applyFont="1" applyFill="1" applyBorder="1" applyAlignment="1">
      <alignment vertical="top"/>
    </xf>
    <xf numFmtId="167" fontId="12" fillId="0" borderId="0" xfId="0" applyNumberFormat="1" applyFont="1" applyFill="1" applyBorder="1" applyAlignment="1">
      <alignment vertical="top"/>
    </xf>
    <xf numFmtId="167" fontId="8" fillId="0" borderId="0" xfId="0" applyNumberFormat="1" applyFont="1" applyFill="1" applyBorder="1"/>
    <xf numFmtId="167" fontId="6" fillId="0" borderId="0" xfId="0" quotePrefix="1" applyNumberFormat="1" applyFont="1" applyFill="1" applyBorder="1" applyAlignment="1">
      <alignment horizontal="left" vertical="top"/>
    </xf>
    <xf numFmtId="167" fontId="16" fillId="0" borderId="42" xfId="0" applyNumberFormat="1" applyFont="1" applyFill="1" applyBorder="1" applyAlignment="1">
      <alignment vertical="top"/>
    </xf>
    <xf numFmtId="167" fontId="12" fillId="0" borderId="0" xfId="0" quotePrefix="1" applyNumberFormat="1" applyFont="1" applyFill="1" applyBorder="1" applyAlignment="1">
      <alignment horizontal="left" vertical="top"/>
    </xf>
    <xf numFmtId="167" fontId="5" fillId="0" borderId="0" xfId="0" applyNumberFormat="1" applyFont="1" applyFill="1" applyBorder="1" applyAlignment="1">
      <alignment vertical="top"/>
    </xf>
    <xf numFmtId="164" fontId="12" fillId="0" borderId="33" xfId="1" applyFont="1" applyFill="1" applyBorder="1" applyAlignment="1">
      <alignment horizontal="center" vertical="top"/>
    </xf>
    <xf numFmtId="166" fontId="17" fillId="3" borderId="43" xfId="1" applyNumberFormat="1" applyFont="1" applyFill="1" applyBorder="1" applyAlignment="1" applyProtection="1">
      <alignment vertical="top"/>
      <protection locked="0"/>
    </xf>
    <xf numFmtId="167" fontId="17" fillId="3" borderId="44" xfId="0" applyNumberFormat="1" applyFont="1" applyFill="1" applyBorder="1" applyAlignment="1" applyProtection="1">
      <alignment vertical="top"/>
      <protection locked="0"/>
    </xf>
    <xf numFmtId="167" fontId="17" fillId="3" borderId="45" xfId="0" applyNumberFormat="1" applyFont="1" applyFill="1" applyBorder="1" applyAlignment="1" applyProtection="1">
      <alignment vertical="top"/>
      <protection locked="0"/>
    </xf>
    <xf numFmtId="167" fontId="17" fillId="3" borderId="46" xfId="0" applyNumberFormat="1" applyFont="1" applyFill="1" applyBorder="1" applyAlignment="1" applyProtection="1">
      <alignment vertical="top"/>
      <protection locked="0"/>
    </xf>
    <xf numFmtId="164" fontId="6" fillId="0" borderId="11" xfId="1" applyFont="1" applyFill="1" applyBorder="1" applyAlignment="1">
      <alignment horizontal="right" vertical="top"/>
    </xf>
    <xf numFmtId="167" fontId="17" fillId="3" borderId="47" xfId="0" applyNumberFormat="1" applyFont="1" applyFill="1" applyBorder="1" applyAlignment="1" applyProtection="1">
      <alignment vertical="top"/>
      <protection locked="0"/>
    </xf>
    <xf numFmtId="167" fontId="6" fillId="3" borderId="48" xfId="0" quotePrefix="1" applyNumberFormat="1" applyFont="1" applyFill="1" applyBorder="1" applyAlignment="1">
      <alignment horizontal="left" vertical="top"/>
    </xf>
    <xf numFmtId="164" fontId="12" fillId="0" borderId="50" xfId="1" applyFont="1" applyFill="1" applyBorder="1" applyAlignment="1">
      <alignment horizontal="center" vertical="top"/>
    </xf>
    <xf numFmtId="164" fontId="16" fillId="4" borderId="51" xfId="1" applyFont="1" applyFill="1" applyBorder="1" applyAlignment="1" applyProtection="1">
      <alignment vertical="top"/>
    </xf>
    <xf numFmtId="168" fontId="12" fillId="0" borderId="52" xfId="0" applyNumberFormat="1" applyFont="1" applyFill="1" applyBorder="1" applyAlignment="1">
      <alignment vertical="top"/>
    </xf>
    <xf numFmtId="168" fontId="12" fillId="0" borderId="50" xfId="0" applyNumberFormat="1" applyFont="1" applyFill="1" applyBorder="1" applyAlignment="1">
      <alignment vertical="top"/>
    </xf>
    <xf numFmtId="168" fontId="12" fillId="0" borderId="53" xfId="0" applyNumberFormat="1" applyFont="1" applyFill="1" applyBorder="1" applyAlignment="1">
      <alignment vertical="top"/>
    </xf>
    <xf numFmtId="164" fontId="16" fillId="4" borderId="54" xfId="1" applyFont="1" applyFill="1" applyBorder="1" applyAlignment="1" applyProtection="1">
      <alignment vertical="top"/>
    </xf>
    <xf numFmtId="167" fontId="6" fillId="4" borderId="55" xfId="0" quotePrefix="1" applyNumberFormat="1" applyFont="1" applyFill="1" applyBorder="1" applyAlignment="1">
      <alignment horizontal="center" vertical="top"/>
    </xf>
    <xf numFmtId="10" fontId="11" fillId="0" borderId="11" xfId="0" applyNumberFormat="1" applyFont="1" applyFill="1" applyBorder="1" applyAlignment="1">
      <alignment horizontal="left" vertical="center"/>
    </xf>
    <xf numFmtId="10" fontId="11" fillId="0" borderId="0" xfId="0" applyNumberFormat="1" applyFont="1" applyFill="1" applyBorder="1" applyAlignment="1">
      <alignment horizontal="left" vertical="center"/>
    </xf>
    <xf numFmtId="10" fontId="11" fillId="0" borderId="33" xfId="0" applyNumberFormat="1" applyFont="1" applyFill="1" applyBorder="1" applyAlignment="1">
      <alignment horizontal="left" vertical="center"/>
    </xf>
    <xf numFmtId="10" fontId="15" fillId="0" borderId="0" xfId="0" applyNumberFormat="1" applyFont="1" applyFill="1" applyBorder="1" applyAlignment="1">
      <alignment horizontal="center" vertical="center"/>
    </xf>
    <xf numFmtId="167" fontId="16" fillId="0" borderId="0" xfId="0" applyNumberFormat="1" applyFont="1" applyFill="1" applyBorder="1"/>
    <xf numFmtId="167" fontId="17" fillId="0" borderId="0" xfId="0" applyNumberFormat="1" applyFont="1" applyFill="1"/>
    <xf numFmtId="0" fontId="17" fillId="0" borderId="0" xfId="0" applyNumberFormat="1" applyFont="1" applyFill="1" applyAlignment="1">
      <alignment vertical="top"/>
    </xf>
    <xf numFmtId="0" fontId="6" fillId="0" borderId="11" xfId="0" applyNumberFormat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33" xfId="0" applyNumberFormat="1" applyFont="1" applyFill="1" applyBorder="1" applyAlignment="1">
      <alignment horizontal="left" vertical="top"/>
    </xf>
    <xf numFmtId="10" fontId="4" fillId="3" borderId="0" xfId="0" applyNumberFormat="1" applyFont="1" applyFill="1" applyBorder="1" applyAlignment="1" applyProtection="1">
      <alignment horizontal="left" vertical="center"/>
      <protection locked="0"/>
    </xf>
    <xf numFmtId="10" fontId="4" fillId="3" borderId="33" xfId="0" applyNumberFormat="1" applyFont="1" applyFill="1" applyBorder="1" applyAlignment="1" applyProtection="1">
      <alignment horizontal="left" vertical="center"/>
      <protection locked="0"/>
    </xf>
    <xf numFmtId="10" fontId="12" fillId="0" borderId="0" xfId="0" applyNumberFormat="1" applyFont="1" applyFill="1" applyBorder="1" applyAlignment="1">
      <alignment horizontal="center" vertical="center"/>
    </xf>
    <xf numFmtId="167" fontId="16" fillId="3" borderId="1" xfId="0" applyNumberFormat="1" applyFont="1" applyFill="1" applyBorder="1" applyAlignment="1" applyProtection="1">
      <alignment vertical="top"/>
      <protection locked="0"/>
    </xf>
    <xf numFmtId="167" fontId="16" fillId="4" borderId="7" xfId="0" applyNumberFormat="1" applyFont="1" applyFill="1" applyBorder="1" applyAlignment="1">
      <alignment vertical="top"/>
    </xf>
    <xf numFmtId="167" fontId="16" fillId="4" borderId="4" xfId="0" applyNumberFormat="1" applyFont="1" applyFill="1" applyBorder="1" applyAlignment="1">
      <alignment vertical="top"/>
    </xf>
    <xf numFmtId="166" fontId="5" fillId="3" borderId="11" xfId="1" applyNumberFormat="1" applyFont="1" applyFill="1" applyBorder="1" applyAlignment="1" applyProtection="1">
      <alignment horizontal="left" vertical="center"/>
      <protection locked="0"/>
    </xf>
    <xf numFmtId="10" fontId="5" fillId="3" borderId="0" xfId="0" applyNumberFormat="1" applyFont="1" applyFill="1" applyBorder="1" applyAlignment="1" applyProtection="1">
      <alignment horizontal="left" vertical="center"/>
      <protection locked="0"/>
    </xf>
    <xf numFmtId="10" fontId="5" fillId="3" borderId="33" xfId="0" applyNumberFormat="1" applyFont="1" applyFill="1" applyBorder="1" applyAlignment="1" applyProtection="1">
      <alignment horizontal="left" vertical="center"/>
      <protection locked="0"/>
    </xf>
    <xf numFmtId="167" fontId="16" fillId="4" borderId="56" xfId="0" applyNumberFormat="1" applyFont="1" applyFill="1" applyBorder="1" applyAlignment="1">
      <alignment vertical="top"/>
    </xf>
    <xf numFmtId="167" fontId="16" fillId="4" borderId="57" xfId="0" applyNumberFormat="1" applyFont="1" applyFill="1" applyBorder="1" applyAlignment="1">
      <alignment vertical="top"/>
    </xf>
    <xf numFmtId="164" fontId="11" fillId="0" borderId="11" xfId="1" applyFont="1" applyFill="1" applyBorder="1" applyAlignment="1">
      <alignment horizontal="left" vertical="center"/>
    </xf>
    <xf numFmtId="10" fontId="7" fillId="0" borderId="0" xfId="0" applyNumberFormat="1" applyFont="1" applyFill="1" applyBorder="1" applyAlignment="1">
      <alignment horizontal="left" vertical="center"/>
    </xf>
    <xf numFmtId="10" fontId="7" fillId="0" borderId="33" xfId="0" applyNumberFormat="1" applyFont="1" applyFill="1" applyBorder="1" applyAlignment="1">
      <alignment horizontal="left" vertical="center"/>
    </xf>
    <xf numFmtId="167" fontId="16" fillId="4" borderId="1" xfId="0" applyNumberFormat="1" applyFont="1" applyFill="1" applyBorder="1" applyAlignment="1">
      <alignment vertical="top"/>
    </xf>
    <xf numFmtId="167" fontId="16" fillId="4" borderId="58" xfId="0" applyNumberFormat="1" applyFont="1" applyFill="1" applyBorder="1" applyAlignment="1">
      <alignment vertical="top"/>
    </xf>
    <xf numFmtId="167" fontId="16" fillId="4" borderId="36" xfId="0" applyNumberFormat="1" applyFont="1" applyFill="1" applyBorder="1" applyAlignment="1">
      <alignment vertical="top"/>
    </xf>
    <xf numFmtId="167" fontId="16" fillId="4" borderId="40" xfId="0" applyNumberFormat="1" applyFont="1" applyFill="1" applyBorder="1" applyAlignment="1">
      <alignment vertical="top"/>
    </xf>
    <xf numFmtId="0" fontId="2" fillId="0" borderId="11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  <xf numFmtId="0" fontId="2" fillId="0" borderId="33" xfId="0" applyNumberFormat="1" applyFont="1" applyFill="1" applyBorder="1" applyAlignment="1">
      <alignment horizontal="left" vertical="top"/>
    </xf>
    <xf numFmtId="0" fontId="18" fillId="0" borderId="0" xfId="0" applyNumberFormat="1" applyFont="1" applyFill="1" applyBorder="1" applyAlignment="1">
      <alignment horizontal="center" vertical="top"/>
    </xf>
    <xf numFmtId="167" fontId="19" fillId="0" borderId="0" xfId="0" applyNumberFormat="1" applyFont="1" applyFill="1" applyBorder="1" applyAlignment="1">
      <alignment vertical="top"/>
    </xf>
    <xf numFmtId="167" fontId="20" fillId="0" borderId="0" xfId="0" applyNumberFormat="1" applyFont="1" applyFill="1"/>
    <xf numFmtId="0" fontId="20" fillId="0" borderId="0" xfId="0" applyNumberFormat="1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164" fontId="21" fillId="0" borderId="11" xfId="1" applyFont="1" applyFill="1" applyBorder="1" applyAlignment="1">
      <alignment horizontal="left" vertical="center"/>
    </xf>
    <xf numFmtId="10" fontId="22" fillId="0" borderId="0" xfId="0" applyNumberFormat="1" applyFont="1" applyFill="1" applyBorder="1" applyAlignment="1">
      <alignment horizontal="left" vertical="center"/>
    </xf>
    <xf numFmtId="10" fontId="22" fillId="0" borderId="33" xfId="0" applyNumberFormat="1" applyFont="1" applyFill="1" applyBorder="1" applyAlignment="1">
      <alignment horizontal="left" vertical="center"/>
    </xf>
    <xf numFmtId="10" fontId="23" fillId="0" borderId="0" xfId="0" applyNumberFormat="1" applyFont="1" applyFill="1" applyBorder="1" applyAlignment="1">
      <alignment horizontal="center" vertical="center"/>
    </xf>
    <xf numFmtId="167" fontId="19" fillId="4" borderId="1" xfId="0" applyNumberFormat="1" applyFont="1" applyFill="1" applyBorder="1" applyAlignment="1">
      <alignment vertical="top"/>
    </xf>
    <xf numFmtId="167" fontId="19" fillId="4" borderId="58" xfId="0" applyNumberFormat="1" applyFont="1" applyFill="1" applyBorder="1" applyAlignment="1">
      <alignment vertical="top"/>
    </xf>
    <xf numFmtId="167" fontId="19" fillId="4" borderId="36" xfId="0" applyNumberFormat="1" applyFont="1" applyFill="1" applyBorder="1" applyAlignment="1">
      <alignment vertical="top"/>
    </xf>
    <xf numFmtId="167" fontId="19" fillId="4" borderId="40" xfId="0" applyNumberFormat="1" applyFont="1" applyFill="1" applyBorder="1" applyAlignment="1">
      <alignment vertical="top"/>
    </xf>
    <xf numFmtId="10" fontId="22" fillId="0" borderId="11" xfId="0" applyNumberFormat="1" applyFont="1" applyFill="1" applyBorder="1" applyAlignment="1">
      <alignment horizontal="left" vertical="center"/>
    </xf>
    <xf numFmtId="167" fontId="19" fillId="0" borderId="59" xfId="0" applyNumberFormat="1" applyFont="1" applyFill="1" applyBorder="1" applyAlignment="1">
      <alignment vertical="top"/>
    </xf>
    <xf numFmtId="10" fontId="21" fillId="0" borderId="11" xfId="0" applyNumberFormat="1" applyFont="1" applyFill="1" applyBorder="1" applyAlignment="1">
      <alignment horizontal="left" vertical="center"/>
    </xf>
    <xf numFmtId="167" fontId="19" fillId="4" borderId="39" xfId="0" applyNumberFormat="1" applyFont="1" applyFill="1" applyBorder="1" applyAlignment="1">
      <alignment vertical="top"/>
    </xf>
    <xf numFmtId="167" fontId="18" fillId="4" borderId="40" xfId="0" quotePrefix="1" applyNumberFormat="1" applyFont="1" applyFill="1" applyBorder="1" applyAlignment="1">
      <alignment horizontal="left" vertical="top"/>
    </xf>
    <xf numFmtId="167" fontId="19" fillId="0" borderId="0" xfId="0" applyNumberFormat="1" applyFont="1" applyFill="1" applyBorder="1" applyAlignment="1">
      <alignment horizontal="left" vertical="top"/>
    </xf>
    <xf numFmtId="164" fontId="24" fillId="0" borderId="11" xfId="1" applyFont="1" applyFill="1" applyBorder="1" applyAlignment="1">
      <alignment horizontal="left" vertical="top"/>
    </xf>
    <xf numFmtId="164" fontId="24" fillId="0" borderId="0" xfId="1" applyFont="1" applyFill="1" applyBorder="1" applyAlignment="1">
      <alignment horizontal="left" vertical="top"/>
    </xf>
    <xf numFmtId="164" fontId="24" fillId="0" borderId="33" xfId="1" applyFont="1" applyFill="1" applyBorder="1" applyAlignment="1">
      <alignment horizontal="left" vertical="top"/>
    </xf>
    <xf numFmtId="10" fontId="23" fillId="0" borderId="3" xfId="0" applyNumberFormat="1" applyFont="1" applyFill="1" applyBorder="1" applyAlignment="1">
      <alignment horizontal="center" vertical="center"/>
    </xf>
    <xf numFmtId="10" fontId="23" fillId="0" borderId="14" xfId="0" applyNumberFormat="1" applyFont="1" applyFill="1" applyBorder="1" applyAlignment="1">
      <alignment horizontal="center" vertical="center"/>
    </xf>
    <xf numFmtId="10" fontId="19" fillId="0" borderId="14" xfId="0" applyNumberFormat="1" applyFont="1" applyFill="1" applyBorder="1" applyAlignment="1">
      <alignment vertical="top"/>
    </xf>
    <xf numFmtId="164" fontId="19" fillId="4" borderId="60" xfId="1" applyFont="1" applyFill="1" applyBorder="1" applyAlignment="1">
      <alignment vertical="top"/>
    </xf>
    <xf numFmtId="167" fontId="9" fillId="0" borderId="14" xfId="1" applyNumberFormat="1" applyFont="1" applyFill="1" applyBorder="1" applyAlignment="1">
      <alignment vertical="top"/>
    </xf>
    <xf numFmtId="164" fontId="24" fillId="0" borderId="61" xfId="1" applyFont="1" applyFill="1" applyBorder="1" applyAlignment="1">
      <alignment horizontal="right" vertical="top"/>
    </xf>
    <xf numFmtId="164" fontId="19" fillId="4" borderId="62" xfId="1" applyFont="1" applyFill="1" applyBorder="1" applyAlignment="1">
      <alignment vertical="top"/>
    </xf>
    <xf numFmtId="167" fontId="18" fillId="4" borderId="63" xfId="0" quotePrefix="1" applyNumberFormat="1" applyFont="1" applyFill="1" applyBorder="1" applyAlignment="1">
      <alignment horizontal="center" vertical="top"/>
    </xf>
    <xf numFmtId="10" fontId="20" fillId="0" borderId="0" xfId="0" applyNumberFormat="1" applyFont="1" applyFill="1"/>
    <xf numFmtId="10" fontId="9" fillId="0" borderId="0" xfId="0" applyNumberFormat="1" applyFont="1"/>
    <xf numFmtId="0" fontId="2" fillId="0" borderId="0" xfId="0" applyNumberFormat="1" applyFont="1" applyFill="1" applyBorder="1" applyAlignment="1">
      <alignment vertical="top"/>
    </xf>
    <xf numFmtId="0" fontId="22" fillId="0" borderId="0" xfId="0" applyFont="1" applyFill="1"/>
    <xf numFmtId="0" fontId="9" fillId="0" borderId="0" xfId="0" applyFont="1" applyFill="1" applyAlignment="1">
      <alignment horizontal="center"/>
    </xf>
    <xf numFmtId="168" fontId="19" fillId="0" borderId="0" xfId="0" applyNumberFormat="1" applyFont="1" applyFill="1" applyBorder="1" applyAlignment="1">
      <alignment vertical="top"/>
    </xf>
    <xf numFmtId="0" fontId="20" fillId="0" borderId="0" xfId="0" applyFont="1" applyFill="1"/>
    <xf numFmtId="166" fontId="3" fillId="0" borderId="0" xfId="1" applyNumberFormat="1" applyFont="1" applyFill="1" applyBorder="1" applyAlignment="1">
      <alignment horizontal="center"/>
    </xf>
    <xf numFmtId="0" fontId="3" fillId="0" borderId="0" xfId="0" applyFont="1" applyFill="1"/>
    <xf numFmtId="164" fontId="18" fillId="0" borderId="0" xfId="1" applyFont="1" applyFill="1" applyBorder="1" applyAlignment="1">
      <alignment horizontal="left" vertical="top"/>
    </xf>
    <xf numFmtId="166" fontId="19" fillId="0" borderId="0" xfId="1" applyNumberFormat="1" applyFont="1" applyFill="1" applyBorder="1" applyAlignment="1">
      <alignment vertical="top"/>
    </xf>
    <xf numFmtId="10" fontId="18" fillId="0" borderId="0" xfId="0" applyNumberFormat="1" applyFont="1" applyFill="1" applyBorder="1"/>
    <xf numFmtId="10" fontId="19" fillId="0" borderId="0" xfId="0" applyNumberFormat="1" applyFont="1" applyFill="1" applyBorder="1"/>
    <xf numFmtId="168" fontId="18" fillId="0" borderId="0" xfId="0" applyNumberFormat="1" applyFont="1" applyFill="1" applyBorder="1" applyAlignment="1">
      <alignment vertical="top"/>
    </xf>
    <xf numFmtId="0" fontId="9" fillId="0" borderId="0" xfId="0" applyFont="1" applyFill="1" applyBorder="1"/>
    <xf numFmtId="0" fontId="9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quotePrefix="1" applyFont="1" applyFill="1" applyAlignment="1">
      <alignment horizontal="left"/>
    </xf>
    <xf numFmtId="0" fontId="3" fillId="0" borderId="0" xfId="0" applyFont="1" applyFill="1" applyBorder="1"/>
    <xf numFmtId="0" fontId="9" fillId="0" borderId="0" xfId="0" applyFont="1" applyAlignment="1">
      <alignment horizontal="center"/>
    </xf>
    <xf numFmtId="0" fontId="25" fillId="0" borderId="0" xfId="0" applyFont="1"/>
    <xf numFmtId="0" fontId="26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left" vertical="center" wrapText="1"/>
    </xf>
    <xf numFmtId="0" fontId="25" fillId="2" borderId="0" xfId="0" applyFont="1" applyFill="1"/>
    <xf numFmtId="0" fontId="26" fillId="0" borderId="0" xfId="0" applyFont="1" applyFill="1" applyBorder="1" applyAlignment="1">
      <alignment horizontal="left" vertical="center" wrapText="1"/>
    </xf>
    <xf numFmtId="0" fontId="25" fillId="0" borderId="0" xfId="0" applyFont="1" applyFill="1"/>
    <xf numFmtId="0" fontId="6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5" fillId="0" borderId="0" xfId="0" applyFont="1" applyFill="1" applyBorder="1" applyAlignment="1">
      <alignment horizontal="center"/>
    </xf>
    <xf numFmtId="0" fontId="27" fillId="0" borderId="0" xfId="0" applyFont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11" xfId="0" applyFont="1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27" fillId="0" borderId="12" xfId="0" applyFont="1" applyBorder="1" applyAlignment="1">
      <alignment vertical="center" wrapText="1"/>
    </xf>
    <xf numFmtId="0" fontId="25" fillId="0" borderId="0" xfId="0" applyFont="1" applyFill="1" applyBorder="1"/>
    <xf numFmtId="0" fontId="25" fillId="0" borderId="9" xfId="0" applyFont="1" applyFill="1" applyBorder="1"/>
    <xf numFmtId="0" fontId="27" fillId="0" borderId="14" xfId="0" applyFont="1" applyBorder="1" applyAlignment="1">
      <alignment vertical="center" wrapText="1"/>
    </xf>
    <xf numFmtId="0" fontId="5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14" fontId="5" fillId="0" borderId="0" xfId="0" applyNumberFormat="1" applyFont="1" applyFill="1" applyBorder="1" applyAlignment="1" applyProtection="1">
      <alignment horizontal="left" vertical="top"/>
      <protection locked="0"/>
    </xf>
    <xf numFmtId="15" fontId="4" fillId="0" borderId="0" xfId="0" applyNumberFormat="1" applyFont="1" applyFill="1" applyBorder="1" applyAlignment="1" applyProtection="1">
      <alignment vertical="top"/>
      <protection locked="0"/>
    </xf>
    <xf numFmtId="0" fontId="6" fillId="0" borderId="5" xfId="0" applyNumberFormat="1" applyFont="1" applyFill="1" applyBorder="1" applyAlignment="1">
      <alignment horizontal="center" vertical="center"/>
    </xf>
    <xf numFmtId="166" fontId="7" fillId="3" borderId="9" xfId="1" applyNumberFormat="1" applyFont="1" applyFill="1" applyBorder="1" applyAlignment="1" applyProtection="1">
      <alignment horizontal="center"/>
      <protection locked="0"/>
    </xf>
    <xf numFmtId="166" fontId="7" fillId="3" borderId="0" xfId="1" applyNumberFormat="1" applyFont="1" applyFill="1" applyBorder="1" applyAlignment="1" applyProtection="1">
      <alignment horizontal="center"/>
      <protection locked="0"/>
    </xf>
    <xf numFmtId="164" fontId="8" fillId="3" borderId="11" xfId="1" applyFont="1" applyFill="1" applyBorder="1" applyAlignment="1" applyProtection="1">
      <alignment horizontal="center"/>
      <protection locked="0"/>
    </xf>
    <xf numFmtId="164" fontId="8" fillId="3" borderId="33" xfId="1" applyFont="1" applyFill="1" applyBorder="1" applyAlignment="1" applyProtection="1">
      <alignment horizontal="center"/>
      <protection locked="0"/>
    </xf>
    <xf numFmtId="164" fontId="8" fillId="3" borderId="27" xfId="1" applyFont="1" applyFill="1" applyBorder="1" applyAlignment="1" applyProtection="1">
      <alignment horizontal="center"/>
      <protection locked="0"/>
    </xf>
    <xf numFmtId="164" fontId="8" fillId="3" borderId="28" xfId="1" applyFont="1" applyFill="1" applyBorder="1" applyAlignment="1" applyProtection="1">
      <alignment horizontal="center"/>
      <protection locked="0"/>
    </xf>
    <xf numFmtId="164" fontId="6" fillId="0" borderId="35" xfId="1" applyFont="1" applyFill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164" fontId="6" fillId="0" borderId="13" xfId="1" applyFont="1" applyFill="1" applyBorder="1" applyAlignment="1">
      <alignment horizontal="left" vertical="top" wrapText="1"/>
    </xf>
    <xf numFmtId="164" fontId="6" fillId="0" borderId="14" xfId="1" applyFont="1" applyFill="1" applyBorder="1" applyAlignment="1">
      <alignment horizontal="left" vertical="top" wrapText="1"/>
    </xf>
    <xf numFmtId="164" fontId="6" fillId="0" borderId="49" xfId="1" applyFont="1" applyFill="1" applyBorder="1" applyAlignment="1">
      <alignment horizontal="left" vertical="top" wrapText="1"/>
    </xf>
    <xf numFmtId="164" fontId="24" fillId="0" borderId="13" xfId="1" applyFont="1" applyFill="1" applyBorder="1" applyAlignment="1">
      <alignment horizontal="left" vertical="top" wrapText="1"/>
    </xf>
    <xf numFmtId="164" fontId="24" fillId="0" borderId="14" xfId="1" applyFont="1" applyFill="1" applyBorder="1" applyAlignment="1">
      <alignment horizontal="left" vertical="top" wrapText="1"/>
    </xf>
    <xf numFmtId="164" fontId="24" fillId="0" borderId="49" xfId="1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wrapText="1"/>
    </xf>
    <xf numFmtId="0" fontId="11" fillId="0" borderId="9" xfId="0" applyFont="1" applyBorder="1" applyAlignment="1"/>
    <xf numFmtId="0" fontId="6" fillId="0" borderId="1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18" xfId="0" applyNumberFormat="1" applyFont="1" applyFill="1" applyBorder="1" applyAlignment="1">
      <alignment horizontal="center" vertical="top"/>
    </xf>
    <xf numFmtId="0" fontId="6" fillId="0" borderId="19" xfId="0" applyNumberFormat="1" applyFont="1" applyFill="1" applyBorder="1" applyAlignment="1">
      <alignment horizontal="center" vertical="top"/>
    </xf>
    <xf numFmtId="0" fontId="6" fillId="0" borderId="20" xfId="0" applyNumberFormat="1" applyFont="1" applyFill="1" applyBorder="1" applyAlignment="1">
      <alignment horizontal="center" vertical="top"/>
    </xf>
    <xf numFmtId="0" fontId="6" fillId="0" borderId="2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164" fontId="8" fillId="3" borderId="22" xfId="1" applyFont="1" applyFill="1" applyBorder="1" applyAlignment="1" applyProtection="1">
      <alignment horizontal="center"/>
      <protection locked="0"/>
    </xf>
    <xf numFmtId="164" fontId="8" fillId="3" borderId="23" xfId="1" applyFont="1" applyFill="1" applyBorder="1" applyAlignment="1" applyProtection="1">
      <alignment horizontal="center"/>
      <protection locked="0"/>
    </xf>
    <xf numFmtId="0" fontId="14" fillId="0" borderId="21" xfId="0" applyFont="1" applyFill="1" applyBorder="1" applyAlignment="1">
      <alignment horizontal="center" vertical="center" wrapText="1" shrinkToFit="1"/>
    </xf>
    <xf numFmtId="0" fontId="14" fillId="0" borderId="26" xfId="0" applyFont="1" applyFill="1" applyBorder="1" applyAlignment="1">
      <alignment horizontal="center" vertical="center" wrapText="1" shrinkToFit="1"/>
    </xf>
    <xf numFmtId="0" fontId="26" fillId="2" borderId="0" xfId="0" applyFont="1" applyFill="1" applyBorder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63"/>
  <sheetViews>
    <sheetView tabSelected="1" zoomScale="70" zoomScaleNormal="70" workbookViewId="0">
      <selection activeCell="B8" sqref="B8"/>
    </sheetView>
  </sheetViews>
  <sheetFormatPr defaultColWidth="11.42578125" defaultRowHeight="16.5"/>
  <cols>
    <col min="1" max="1" width="3.85546875" style="12" customWidth="1"/>
    <col min="2" max="2" width="26.85546875" style="12" customWidth="1"/>
    <col min="3" max="3" width="7.28515625" style="12" customWidth="1"/>
    <col min="4" max="4" width="70.140625" style="12" customWidth="1"/>
    <col min="5" max="5" width="11.85546875" style="228" customWidth="1"/>
    <col min="6" max="6" width="24.85546875" style="12" customWidth="1"/>
    <col min="7" max="7" width="15" style="12" customWidth="1"/>
    <col min="8" max="8" width="12.5703125" style="12" customWidth="1"/>
    <col min="9" max="9" width="16.28515625" style="12" customWidth="1"/>
    <col min="10" max="10" width="15.140625" style="12" customWidth="1"/>
    <col min="11" max="11" width="16.85546875" style="12" customWidth="1"/>
    <col min="12" max="13" width="12.5703125" style="12" customWidth="1"/>
    <col min="14" max="14" width="11.5703125" style="12" customWidth="1"/>
    <col min="15" max="15" width="1.5703125" style="12" customWidth="1"/>
    <col min="16" max="16" width="13" style="12" customWidth="1"/>
    <col min="17" max="17" width="15.42578125" style="12" customWidth="1"/>
    <col min="18" max="18" width="14" style="12" customWidth="1"/>
    <col min="19" max="26" width="11.42578125" style="12" customWidth="1"/>
    <col min="27" max="27" width="11.42578125" style="12" hidden="1" customWidth="1"/>
    <col min="28" max="16384" width="11.42578125" style="12"/>
  </cols>
  <sheetData>
    <row r="1" spans="1:18" s="229" customFormat="1" ht="23.65" customHeight="1">
      <c r="A1" s="283" t="s">
        <v>57</v>
      </c>
      <c r="B1" s="283"/>
      <c r="C1" s="283"/>
      <c r="D1" s="283"/>
      <c r="E1" s="230" t="s">
        <v>70</v>
      </c>
      <c r="F1" s="230"/>
      <c r="G1" s="230"/>
      <c r="H1" s="230"/>
      <c r="I1" s="230"/>
      <c r="J1" s="232"/>
      <c r="K1" s="232"/>
      <c r="L1" s="232"/>
      <c r="M1" s="232"/>
      <c r="N1" s="232"/>
      <c r="O1" s="232"/>
      <c r="P1" s="232"/>
      <c r="Q1" s="232"/>
      <c r="R1" s="232"/>
    </row>
    <row r="2" spans="1:18" s="229" customFormat="1" ht="17.100000000000001" customHeight="1">
      <c r="A2" s="283" t="s">
        <v>58</v>
      </c>
      <c r="B2" s="283"/>
      <c r="C2" s="283"/>
      <c r="D2" s="283"/>
      <c r="E2" s="231"/>
      <c r="F2" s="231"/>
      <c r="G2" s="231"/>
      <c r="H2" s="231"/>
      <c r="I2" s="231"/>
      <c r="J2" s="232"/>
      <c r="K2" s="232"/>
      <c r="L2" s="232"/>
      <c r="M2" s="232"/>
      <c r="N2" s="232"/>
      <c r="O2" s="232"/>
      <c r="P2" s="232"/>
      <c r="Q2" s="232"/>
      <c r="R2" s="232"/>
    </row>
    <row r="3" spans="1:18" s="234" customFormat="1" ht="17.100000000000001" customHeight="1">
      <c r="A3" s="233"/>
      <c r="B3" s="238" t="s">
        <v>60</v>
      </c>
      <c r="D3" s="238" t="s">
        <v>63</v>
      </c>
      <c r="E3" s="233"/>
      <c r="F3" s="233"/>
      <c r="G3" s="233"/>
      <c r="H3" s="233"/>
      <c r="I3" s="233"/>
    </row>
    <row r="4" spans="1:18" s="234" customFormat="1" ht="17.100000000000001" customHeight="1" thickBot="1">
      <c r="A4" s="233"/>
      <c r="B4" s="238"/>
      <c r="D4" s="238"/>
      <c r="E4" s="233"/>
      <c r="F4" s="233"/>
      <c r="G4" s="233"/>
      <c r="H4" s="233"/>
      <c r="I4" s="233"/>
    </row>
    <row r="5" spans="1:18" s="234" customFormat="1" ht="17.100000000000001" customHeight="1">
      <c r="A5" s="233"/>
      <c r="B5" s="239" t="s">
        <v>62</v>
      </c>
      <c r="C5" s="245"/>
      <c r="D5" s="240" t="s">
        <v>61</v>
      </c>
      <c r="E5" s="233"/>
      <c r="F5" s="233"/>
      <c r="G5" s="233"/>
      <c r="H5" s="233"/>
      <c r="I5" s="233"/>
    </row>
    <row r="6" spans="1:18" s="234" customFormat="1" ht="17.100000000000001" customHeight="1">
      <c r="A6" s="233"/>
      <c r="B6" s="241" t="s">
        <v>71</v>
      </c>
      <c r="C6" s="244"/>
      <c r="D6" s="243" t="s">
        <v>61</v>
      </c>
      <c r="E6" s="233"/>
      <c r="F6" s="233"/>
      <c r="G6" s="233"/>
      <c r="H6" s="233"/>
      <c r="I6" s="233"/>
    </row>
    <row r="7" spans="1:18" s="236" customFormat="1">
      <c r="A7" s="116"/>
      <c r="B7" s="241" t="s">
        <v>72</v>
      </c>
      <c r="D7" s="243" t="s">
        <v>61</v>
      </c>
      <c r="E7" s="6"/>
      <c r="F7" s="6"/>
      <c r="G7" s="1"/>
      <c r="H7" s="1"/>
      <c r="I7" s="1"/>
      <c r="J7" s="1"/>
      <c r="K7" s="235"/>
      <c r="L7" s="247"/>
      <c r="M7" s="248"/>
      <c r="N7" s="2"/>
      <c r="O7" s="2"/>
      <c r="P7" s="5"/>
      <c r="Q7" s="5"/>
      <c r="R7" s="5"/>
    </row>
    <row r="8" spans="1:18" s="236" customFormat="1" ht="17.25" thickBot="1">
      <c r="A8" s="1"/>
      <c r="B8" s="242"/>
      <c r="C8" s="246"/>
      <c r="D8" s="7"/>
      <c r="E8" s="237"/>
      <c r="F8" s="4" t="s">
        <v>0</v>
      </c>
      <c r="G8" s="4"/>
      <c r="H8" s="4"/>
      <c r="I8" s="4"/>
      <c r="J8" s="4"/>
      <c r="K8" s="235"/>
      <c r="L8" s="249" t="s">
        <v>1</v>
      </c>
      <c r="M8" s="250"/>
      <c r="N8" s="5"/>
      <c r="O8" s="5"/>
      <c r="P8" s="5"/>
      <c r="Q8" s="5"/>
      <c r="R8" s="5"/>
    </row>
    <row r="9" spans="1:18" ht="17.25" thickBot="1">
      <c r="A9" s="8"/>
      <c r="B9" s="8"/>
      <c r="C9" s="8"/>
      <c r="D9" s="8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10"/>
      <c r="Q9" s="11"/>
      <c r="R9" s="11"/>
    </row>
    <row r="10" spans="1:18" ht="30.75" customHeight="1">
      <c r="A10" s="13" t="s">
        <v>2</v>
      </c>
      <c r="B10" s="14"/>
      <c r="C10" s="14"/>
      <c r="D10" s="15">
        <v>0.27900000000000003</v>
      </c>
      <c r="E10" s="267" t="s">
        <v>3</v>
      </c>
      <c r="F10" s="268"/>
      <c r="G10" s="16"/>
      <c r="H10" s="17"/>
      <c r="I10" s="267" t="s">
        <v>4</v>
      </c>
      <c r="J10" s="268"/>
      <c r="K10" s="268"/>
      <c r="L10" s="252" t="s">
        <v>5</v>
      </c>
      <c r="M10" s="17"/>
      <c r="N10" s="18"/>
      <c r="O10" s="18"/>
      <c r="P10" s="10"/>
      <c r="Q10" s="11"/>
      <c r="R10" s="11"/>
    </row>
    <row r="11" spans="1:18" ht="14.1" customHeight="1">
      <c r="A11" s="19"/>
      <c r="B11" s="20"/>
      <c r="C11" s="20"/>
      <c r="D11" s="21"/>
      <c r="E11" s="22" t="s">
        <v>68</v>
      </c>
      <c r="F11" s="23"/>
      <c r="G11" s="24">
        <f>+G10*5%</f>
        <v>0</v>
      </c>
      <c r="H11" s="25"/>
      <c r="I11" s="269" t="s">
        <v>6</v>
      </c>
      <c r="J11" s="270"/>
      <c r="K11" s="270"/>
      <c r="L11" s="253" t="s">
        <v>5</v>
      </c>
      <c r="M11" s="25"/>
      <c r="N11" s="18"/>
      <c r="O11" s="18"/>
      <c r="P11" s="10"/>
      <c r="Q11" s="11"/>
      <c r="R11" s="11"/>
    </row>
    <row r="12" spans="1:18" ht="17.25" thickBot="1">
      <c r="A12" s="26" t="s">
        <v>7</v>
      </c>
      <c r="B12" s="27"/>
      <c r="C12" s="1"/>
      <c r="D12" s="25"/>
      <c r="E12" s="22"/>
      <c r="F12" s="23"/>
      <c r="G12" s="28"/>
      <c r="H12" s="25"/>
      <c r="I12" s="29" t="s">
        <v>68</v>
      </c>
      <c r="J12" s="30"/>
      <c r="K12" s="31"/>
      <c r="L12" s="253" t="s">
        <v>5</v>
      </c>
      <c r="M12" s="25"/>
      <c r="N12" s="18"/>
      <c r="O12" s="18"/>
      <c r="P12" s="8"/>
      <c r="Q12" s="11"/>
      <c r="R12" s="11"/>
    </row>
    <row r="13" spans="1:18" ht="14.1" customHeight="1">
      <c r="A13" s="32" t="s">
        <v>8</v>
      </c>
      <c r="B13" s="33"/>
      <c r="C13" s="34"/>
      <c r="D13" s="35"/>
      <c r="E13" s="36"/>
      <c r="F13" s="271" t="s">
        <v>9</v>
      </c>
      <c r="G13" s="272"/>
      <c r="H13" s="272"/>
      <c r="I13" s="272"/>
      <c r="J13" s="273"/>
      <c r="K13" s="271" t="s">
        <v>10</v>
      </c>
      <c r="L13" s="272"/>
      <c r="M13" s="272"/>
      <c r="N13" s="272"/>
      <c r="O13" s="37"/>
      <c r="P13" s="38"/>
      <c r="Q13" s="281" t="s">
        <v>11</v>
      </c>
      <c r="R13" s="281" t="s">
        <v>12</v>
      </c>
    </row>
    <row r="14" spans="1:18" ht="25.5">
      <c r="A14" s="39" t="s">
        <v>0</v>
      </c>
      <c r="B14" s="40"/>
      <c r="C14" s="41"/>
      <c r="D14" s="274" t="s">
        <v>13</v>
      </c>
      <c r="E14" s="42" t="s">
        <v>14</v>
      </c>
      <c r="F14" s="276" t="s">
        <v>15</v>
      </c>
      <c r="G14" s="277"/>
      <c r="H14" s="276" t="s">
        <v>16</v>
      </c>
      <c r="I14" s="277"/>
      <c r="J14" s="43" t="s">
        <v>17</v>
      </c>
      <c r="K14" s="276" t="s">
        <v>18</v>
      </c>
      <c r="L14" s="278"/>
      <c r="M14" s="277"/>
      <c r="N14" s="44"/>
      <c r="O14" s="45"/>
      <c r="P14" s="46" t="s">
        <v>19</v>
      </c>
      <c r="Q14" s="282"/>
      <c r="R14" s="282"/>
    </row>
    <row r="15" spans="1:18" ht="39.75" customHeight="1">
      <c r="A15" s="47" t="s">
        <v>20</v>
      </c>
      <c r="B15" s="48"/>
      <c r="C15" s="49" t="s">
        <v>21</v>
      </c>
      <c r="D15" s="275"/>
      <c r="E15" s="251" t="s">
        <v>22</v>
      </c>
      <c r="F15" s="50" t="s">
        <v>23</v>
      </c>
      <c r="G15" s="51" t="s">
        <v>24</v>
      </c>
      <c r="H15" s="50" t="s">
        <v>25</v>
      </c>
      <c r="I15" s="52" t="s">
        <v>26</v>
      </c>
      <c r="J15" s="53" t="s">
        <v>27</v>
      </c>
      <c r="K15" s="54" t="s">
        <v>28</v>
      </c>
      <c r="L15" s="55" t="s">
        <v>29</v>
      </c>
      <c r="M15" s="53" t="s">
        <v>30</v>
      </c>
      <c r="N15" s="54" t="s">
        <v>31</v>
      </c>
      <c r="O15" s="56"/>
      <c r="P15" s="57" t="s">
        <v>32</v>
      </c>
      <c r="Q15" s="57" t="s">
        <v>32</v>
      </c>
      <c r="R15" s="57" t="s">
        <v>32</v>
      </c>
    </row>
    <row r="16" spans="1:18" s="65" customFormat="1" ht="15" customHeight="1">
      <c r="A16" s="279"/>
      <c r="B16" s="280"/>
      <c r="C16" s="58">
        <v>1</v>
      </c>
      <c r="D16" s="59" t="s">
        <v>33</v>
      </c>
      <c r="E16" s="60"/>
      <c r="F16" s="61"/>
      <c r="G16" s="61"/>
      <c r="H16" s="61"/>
      <c r="I16" s="61"/>
      <c r="J16" s="61"/>
      <c r="K16" s="61"/>
      <c r="L16" s="61"/>
      <c r="M16" s="61"/>
      <c r="N16" s="62">
        <f>SUM(K16:M16)</f>
        <v>0</v>
      </c>
      <c r="O16" s="63"/>
      <c r="P16" s="64"/>
      <c r="Q16" s="64"/>
      <c r="R16" s="64"/>
    </row>
    <row r="17" spans="1:27" s="65" customFormat="1" ht="15" customHeight="1">
      <c r="A17" s="254"/>
      <c r="B17" s="255"/>
      <c r="C17" s="58"/>
      <c r="D17" s="58" t="s">
        <v>35</v>
      </c>
      <c r="E17" s="60"/>
      <c r="F17" s="61"/>
      <c r="G17" s="61"/>
      <c r="H17" s="61"/>
      <c r="I17" s="61"/>
      <c r="J17" s="61"/>
      <c r="K17" s="61"/>
      <c r="L17" s="61"/>
      <c r="M17" s="61"/>
      <c r="N17" s="66">
        <f t="shared" ref="N17:N30" si="0">SUM(K17:M17)</f>
        <v>0</v>
      </c>
      <c r="O17" s="67"/>
      <c r="P17" s="64"/>
      <c r="Q17" s="64"/>
      <c r="R17" s="64"/>
    </row>
    <row r="18" spans="1:27" s="65" customFormat="1" ht="15" customHeight="1">
      <c r="A18" s="254"/>
      <c r="B18" s="255"/>
      <c r="C18" s="58"/>
      <c r="D18" s="58" t="s">
        <v>36</v>
      </c>
      <c r="E18" s="60"/>
      <c r="F18" s="61"/>
      <c r="G18" s="61"/>
      <c r="H18" s="61"/>
      <c r="I18" s="61"/>
      <c r="J18" s="61"/>
      <c r="K18" s="61"/>
      <c r="L18" s="61"/>
      <c r="M18" s="61"/>
      <c r="N18" s="66">
        <f t="shared" si="0"/>
        <v>0</v>
      </c>
      <c r="O18" s="67"/>
      <c r="P18" s="64"/>
      <c r="Q18" s="64"/>
      <c r="R18" s="64"/>
      <c r="AA18" s="65" t="s">
        <v>37</v>
      </c>
    </row>
    <row r="19" spans="1:27" s="65" customFormat="1" ht="15" customHeight="1">
      <c r="A19" s="254"/>
      <c r="B19" s="255"/>
      <c r="C19" s="58">
        <v>2</v>
      </c>
      <c r="D19" s="59" t="s">
        <v>59</v>
      </c>
      <c r="E19" s="68"/>
      <c r="F19" s="61"/>
      <c r="G19" s="61"/>
      <c r="H19" s="61"/>
      <c r="I19" s="61"/>
      <c r="J19" s="61"/>
      <c r="K19" s="61"/>
      <c r="L19" s="61"/>
      <c r="M19" s="61"/>
      <c r="N19" s="66">
        <f t="shared" si="0"/>
        <v>0</v>
      </c>
      <c r="O19" s="67"/>
      <c r="P19" s="64"/>
      <c r="Q19" s="64"/>
      <c r="R19" s="64"/>
      <c r="AA19" s="65" t="s">
        <v>34</v>
      </c>
    </row>
    <row r="20" spans="1:27" s="65" customFormat="1" ht="15" customHeight="1">
      <c r="A20" s="254"/>
      <c r="B20" s="255"/>
      <c r="C20" s="58"/>
      <c r="D20" s="58" t="s">
        <v>38</v>
      </c>
      <c r="E20" s="60"/>
      <c r="F20" s="61"/>
      <c r="G20" s="61"/>
      <c r="H20" s="61"/>
      <c r="I20" s="61"/>
      <c r="J20" s="61"/>
      <c r="K20" s="61"/>
      <c r="L20" s="61"/>
      <c r="M20" s="61"/>
      <c r="N20" s="66">
        <f t="shared" si="0"/>
        <v>0</v>
      </c>
      <c r="O20" s="67"/>
      <c r="P20" s="64"/>
      <c r="Q20" s="64"/>
      <c r="R20" s="64"/>
    </row>
    <row r="21" spans="1:27" s="65" customFormat="1" ht="15" customHeight="1">
      <c r="A21" s="254"/>
      <c r="B21" s="255"/>
      <c r="C21" s="58"/>
      <c r="D21" s="58" t="s">
        <v>39</v>
      </c>
      <c r="E21" s="60"/>
      <c r="F21" s="61"/>
      <c r="G21" s="61"/>
      <c r="H21" s="61"/>
      <c r="I21" s="61"/>
      <c r="J21" s="61"/>
      <c r="K21" s="61"/>
      <c r="L21" s="61"/>
      <c r="M21" s="61"/>
      <c r="N21" s="66">
        <f t="shared" si="0"/>
        <v>0</v>
      </c>
      <c r="O21" s="67"/>
      <c r="P21" s="64"/>
      <c r="Q21" s="64"/>
      <c r="R21" s="64"/>
      <c r="AA21" s="65" t="s">
        <v>40</v>
      </c>
    </row>
    <row r="22" spans="1:27" s="65" customFormat="1" ht="15" customHeight="1">
      <c r="A22" s="254"/>
      <c r="B22" s="255"/>
      <c r="C22" s="58">
        <v>3</v>
      </c>
      <c r="D22" s="59" t="s">
        <v>41</v>
      </c>
      <c r="E22" s="60"/>
      <c r="F22" s="61"/>
      <c r="G22" s="61"/>
      <c r="H22" s="61"/>
      <c r="I22" s="61"/>
      <c r="J22" s="61"/>
      <c r="K22" s="61"/>
      <c r="L22" s="61"/>
      <c r="M22" s="61"/>
      <c r="N22" s="66">
        <f t="shared" si="0"/>
        <v>0</v>
      </c>
      <c r="O22" s="69"/>
      <c r="P22" s="64"/>
      <c r="Q22" s="64"/>
      <c r="R22" s="64"/>
      <c r="AA22" s="65" t="s">
        <v>42</v>
      </c>
    </row>
    <row r="23" spans="1:27" s="65" customFormat="1" ht="15" customHeight="1">
      <c r="A23" s="254"/>
      <c r="B23" s="255"/>
      <c r="C23" s="58"/>
      <c r="D23" s="58" t="s">
        <v>43</v>
      </c>
      <c r="E23" s="60"/>
      <c r="F23" s="61"/>
      <c r="G23" s="61"/>
      <c r="H23" s="61"/>
      <c r="I23" s="61"/>
      <c r="J23" s="61"/>
      <c r="K23" s="61"/>
      <c r="L23" s="61"/>
      <c r="M23" s="61"/>
      <c r="N23" s="66">
        <f t="shared" si="0"/>
        <v>0</v>
      </c>
      <c r="O23" s="69"/>
      <c r="P23" s="64"/>
      <c r="Q23" s="64"/>
      <c r="R23" s="64"/>
    </row>
    <row r="24" spans="1:27" s="65" customFormat="1" ht="15" customHeight="1">
      <c r="A24" s="254"/>
      <c r="B24" s="255"/>
      <c r="C24" s="58"/>
      <c r="D24" s="58" t="s">
        <v>44</v>
      </c>
      <c r="E24" s="60"/>
      <c r="F24" s="61"/>
      <c r="G24" s="61"/>
      <c r="H24" s="61"/>
      <c r="I24" s="61"/>
      <c r="J24" s="61"/>
      <c r="K24" s="61"/>
      <c r="L24" s="61"/>
      <c r="M24" s="61"/>
      <c r="N24" s="66">
        <f t="shared" si="0"/>
        <v>0</v>
      </c>
      <c r="O24" s="69"/>
      <c r="P24" s="64"/>
      <c r="Q24" s="64"/>
      <c r="R24" s="64"/>
    </row>
    <row r="25" spans="1:27" s="65" customFormat="1" ht="15" customHeight="1">
      <c r="A25" s="254"/>
      <c r="B25" s="255"/>
      <c r="C25" s="58">
        <v>4</v>
      </c>
      <c r="D25" s="70" t="s">
        <v>45</v>
      </c>
      <c r="E25" s="60"/>
      <c r="F25" s="61"/>
      <c r="G25" s="61"/>
      <c r="H25" s="61"/>
      <c r="I25" s="61"/>
      <c r="J25" s="61"/>
      <c r="K25" s="61"/>
      <c r="L25" s="61"/>
      <c r="M25" s="61"/>
      <c r="N25" s="66">
        <f t="shared" si="0"/>
        <v>0</v>
      </c>
      <c r="O25" s="69"/>
      <c r="P25" s="64"/>
      <c r="Q25" s="64"/>
      <c r="R25" s="64"/>
    </row>
    <row r="26" spans="1:27" s="65" customFormat="1" ht="15" customHeight="1">
      <c r="A26" s="254"/>
      <c r="B26" s="255"/>
      <c r="C26" s="58"/>
      <c r="D26" s="58" t="s">
        <v>46</v>
      </c>
      <c r="E26" s="60"/>
      <c r="F26" s="61"/>
      <c r="G26" s="61"/>
      <c r="H26" s="61"/>
      <c r="I26" s="61"/>
      <c r="J26" s="61"/>
      <c r="K26" s="61"/>
      <c r="L26" s="61"/>
      <c r="M26" s="61"/>
      <c r="N26" s="66">
        <f t="shared" si="0"/>
        <v>0</v>
      </c>
      <c r="O26" s="67"/>
      <c r="P26" s="64"/>
      <c r="Q26" s="71"/>
      <c r="R26" s="71"/>
    </row>
    <row r="27" spans="1:27" s="65" customFormat="1" ht="15" customHeight="1">
      <c r="A27" s="254"/>
      <c r="B27" s="255"/>
      <c r="C27" s="58"/>
      <c r="D27" s="58" t="s">
        <v>47</v>
      </c>
      <c r="E27" s="60"/>
      <c r="F27" s="61"/>
      <c r="G27" s="61"/>
      <c r="H27" s="61"/>
      <c r="I27" s="61"/>
      <c r="J27" s="61"/>
      <c r="K27" s="61"/>
      <c r="L27" s="61"/>
      <c r="M27" s="61"/>
      <c r="N27" s="66">
        <f t="shared" si="0"/>
        <v>0</v>
      </c>
      <c r="O27" s="67"/>
      <c r="P27" s="64"/>
      <c r="Q27" s="71"/>
      <c r="R27" s="71"/>
    </row>
    <row r="28" spans="1:27" s="65" customFormat="1" ht="15" customHeight="1">
      <c r="A28" s="254"/>
      <c r="B28" s="255"/>
      <c r="C28" s="58"/>
      <c r="D28" s="58"/>
      <c r="E28" s="60"/>
      <c r="F28" s="61"/>
      <c r="G28" s="61"/>
      <c r="H28" s="61"/>
      <c r="I28" s="61"/>
      <c r="J28" s="61"/>
      <c r="K28" s="61"/>
      <c r="L28" s="61"/>
      <c r="M28" s="61"/>
      <c r="N28" s="66">
        <f t="shared" si="0"/>
        <v>0</v>
      </c>
      <c r="O28" s="67"/>
      <c r="P28" s="64"/>
      <c r="Q28" s="71"/>
      <c r="R28" s="71"/>
    </row>
    <row r="29" spans="1:27" s="65" customFormat="1" ht="15" customHeight="1">
      <c r="A29" s="254"/>
      <c r="B29" s="255"/>
      <c r="C29" s="58"/>
      <c r="D29" s="58"/>
      <c r="E29" s="60"/>
      <c r="F29" s="61"/>
      <c r="G29" s="61"/>
      <c r="H29" s="61"/>
      <c r="I29" s="61"/>
      <c r="J29" s="61"/>
      <c r="K29" s="61"/>
      <c r="L29" s="61"/>
      <c r="M29" s="61"/>
      <c r="N29" s="66">
        <f t="shared" si="0"/>
        <v>0</v>
      </c>
      <c r="O29" s="67"/>
      <c r="P29" s="64"/>
      <c r="Q29" s="71"/>
      <c r="R29" s="71"/>
    </row>
    <row r="30" spans="1:27" s="65" customFormat="1" ht="15" customHeight="1">
      <c r="A30" s="254"/>
      <c r="B30" s="255"/>
      <c r="C30" s="58"/>
      <c r="D30" s="58"/>
      <c r="E30" s="60"/>
      <c r="F30" s="61"/>
      <c r="G30" s="61"/>
      <c r="H30" s="61"/>
      <c r="I30" s="61"/>
      <c r="J30" s="61"/>
      <c r="K30" s="61"/>
      <c r="L30" s="61"/>
      <c r="M30" s="61"/>
      <c r="N30" s="66">
        <f t="shared" si="0"/>
        <v>0</v>
      </c>
      <c r="O30" s="67"/>
      <c r="P30" s="64"/>
      <c r="Q30" s="71"/>
      <c r="R30" s="71"/>
    </row>
    <row r="31" spans="1:27" s="65" customFormat="1" ht="15" customHeight="1" thickBot="1">
      <c r="A31" s="256"/>
      <c r="B31" s="257"/>
      <c r="C31" s="58"/>
      <c r="D31" s="58"/>
      <c r="E31" s="60"/>
      <c r="F31" s="61"/>
      <c r="G31" s="61"/>
      <c r="H31" s="61"/>
      <c r="I31" s="72"/>
      <c r="J31" s="72"/>
      <c r="K31" s="72"/>
      <c r="L31" s="72"/>
      <c r="M31" s="72"/>
      <c r="N31" s="73"/>
      <c r="O31" s="69"/>
      <c r="P31" s="74"/>
      <c r="Q31" s="75"/>
      <c r="R31" s="75"/>
    </row>
    <row r="32" spans="1:27" s="65" customFormat="1" ht="15" customHeight="1">
      <c r="A32" s="258" t="s">
        <v>48</v>
      </c>
      <c r="B32" s="259"/>
      <c r="C32" s="259"/>
      <c r="D32" s="260"/>
      <c r="E32" s="76" t="s">
        <v>69</v>
      </c>
      <c r="F32" s="77">
        <f>SUMIF($E$16:$E$31, $E$32, F16:F31)</f>
        <v>0</v>
      </c>
      <c r="G32" s="77">
        <f t="shared" ref="G32:N32" si="1">SUMIF($E$16:$E$31, $E$32, G16:G31)</f>
        <v>0</v>
      </c>
      <c r="H32" s="77">
        <f t="shared" si="1"/>
        <v>0</v>
      </c>
      <c r="I32" s="77">
        <f t="shared" si="1"/>
        <v>0</v>
      </c>
      <c r="J32" s="77">
        <f t="shared" si="1"/>
        <v>0</v>
      </c>
      <c r="K32" s="77">
        <f t="shared" si="1"/>
        <v>0</v>
      </c>
      <c r="L32" s="77">
        <f t="shared" si="1"/>
        <v>0</v>
      </c>
      <c r="M32" s="77">
        <f t="shared" si="1"/>
        <v>0</v>
      </c>
      <c r="N32" s="77">
        <f t="shared" si="1"/>
        <v>0</v>
      </c>
      <c r="O32" s="67"/>
      <c r="P32" s="78"/>
      <c r="Q32" s="79"/>
      <c r="R32" s="79"/>
    </row>
    <row r="33" spans="1:47" s="65" customFormat="1" ht="15" customHeight="1">
      <c r="A33" s="80"/>
      <c r="B33" s="81"/>
      <c r="C33" s="82"/>
      <c r="D33" s="82"/>
      <c r="E33" s="83"/>
      <c r="F33" s="84"/>
      <c r="G33" s="85"/>
      <c r="H33" s="85"/>
      <c r="I33" s="86"/>
      <c r="J33" s="86"/>
      <c r="K33" s="86"/>
      <c r="L33" s="86"/>
      <c r="M33" s="86"/>
      <c r="N33" s="87"/>
      <c r="O33" s="88"/>
      <c r="P33" s="89"/>
      <c r="Q33" s="10"/>
      <c r="R33" s="10"/>
    </row>
    <row r="34" spans="1:47" s="65" customFormat="1" ht="15" customHeight="1">
      <c r="A34" s="90" t="s">
        <v>49</v>
      </c>
      <c r="B34" s="91"/>
      <c r="C34" s="92"/>
      <c r="D34" s="92"/>
      <c r="E34" s="76" t="s">
        <v>34</v>
      </c>
      <c r="F34" s="77">
        <f>SUMIF($E$16:$E$31, $E$34,F16:F31)</f>
        <v>0</v>
      </c>
      <c r="G34" s="77">
        <f>SUMIF($E$16:$E$31, $E$34,G16:G31)</f>
        <v>0</v>
      </c>
      <c r="H34" s="77">
        <f>SUMIF($E$16:$E$31, $E$34,H16:H31)</f>
        <v>0</v>
      </c>
      <c r="I34" s="77">
        <f>SUMIF($E$16:$E$31, $E$34,I16:I31)</f>
        <v>0</v>
      </c>
      <c r="J34" s="77">
        <f t="shared" ref="J34:K34" si="2">SUMIF($E$16:$E$31, $E$34,J16:J31)</f>
        <v>0</v>
      </c>
      <c r="K34" s="77">
        <f t="shared" si="2"/>
        <v>0</v>
      </c>
      <c r="L34" s="77">
        <f>SUMIF($E$16:$E$31, $E$34,L16:L31)</f>
        <v>0</v>
      </c>
      <c r="M34" s="77">
        <f>SUMIF($E$16:$E$31, $E$34,M16:M31)</f>
        <v>0</v>
      </c>
      <c r="N34" s="77">
        <f>SUMIF($E$16:$E$31, $E$34,N16:N31)</f>
        <v>0</v>
      </c>
      <c r="O34" s="67"/>
      <c r="P34" s="89"/>
      <c r="Q34" s="10"/>
      <c r="R34" s="10"/>
    </row>
    <row r="35" spans="1:47" ht="17.25" thickBot="1">
      <c r="A35" s="93"/>
      <c r="B35" s="94"/>
      <c r="C35" s="94"/>
      <c r="D35" s="95"/>
      <c r="E35" s="96"/>
      <c r="F35" s="97"/>
      <c r="G35" s="98"/>
      <c r="H35" s="97"/>
      <c r="I35" s="98"/>
      <c r="J35" s="98"/>
      <c r="K35" s="98"/>
      <c r="L35" s="98"/>
      <c r="M35" s="98"/>
      <c r="N35" s="97"/>
      <c r="O35" s="98"/>
      <c r="P35" s="99"/>
      <c r="Q35" s="10"/>
      <c r="R35" s="1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</row>
    <row r="36" spans="1:47" s="65" customFormat="1" ht="15" customHeight="1" thickTop="1" thickBot="1">
      <c r="A36" s="101" t="s">
        <v>64</v>
      </c>
      <c r="B36" s="102"/>
      <c r="C36" s="102"/>
      <c r="D36" s="103"/>
      <c r="E36" s="104"/>
      <c r="F36" s="105">
        <f>+F34*$D$10</f>
        <v>0</v>
      </c>
      <c r="G36" s="105">
        <f>+G34*$D$10</f>
        <v>0</v>
      </c>
      <c r="H36" s="105">
        <f>+H34*$D$10</f>
        <v>0</v>
      </c>
      <c r="I36" s="105">
        <f>+I34*$D$10</f>
        <v>0</v>
      </c>
      <c r="J36" s="106"/>
      <c r="K36" s="107" t="s">
        <v>0</v>
      </c>
      <c r="L36" s="107" t="s">
        <v>0</v>
      </c>
      <c r="M36" s="107" t="s">
        <v>0</v>
      </c>
      <c r="N36" s="108">
        <f>+N34*$D$10</f>
        <v>0</v>
      </c>
      <c r="O36" s="109"/>
      <c r="P36" s="8"/>
      <c r="Q36" s="11"/>
      <c r="R36" s="11"/>
    </row>
    <row r="37" spans="1:47" s="65" customFormat="1" ht="15" customHeight="1" thickTop="1" thickBot="1">
      <c r="A37" s="101" t="s">
        <v>50</v>
      </c>
      <c r="B37" s="110"/>
      <c r="C37" s="110"/>
      <c r="D37" s="111"/>
      <c r="E37" s="112"/>
      <c r="F37" s="113">
        <f>F34-F36</f>
        <v>0</v>
      </c>
      <c r="G37" s="113">
        <f>G34-G36</f>
        <v>0</v>
      </c>
      <c r="H37" s="113">
        <f>H34-H36</f>
        <v>0</v>
      </c>
      <c r="I37" s="113">
        <f>I34-I36</f>
        <v>0</v>
      </c>
      <c r="J37" s="114">
        <f>J34</f>
        <v>0</v>
      </c>
      <c r="K37" s="107" t="s">
        <v>0</v>
      </c>
      <c r="L37" s="107" t="s">
        <v>0</v>
      </c>
      <c r="M37" s="107" t="s">
        <v>0</v>
      </c>
      <c r="N37" s="108">
        <f>N34-N36</f>
        <v>0</v>
      </c>
      <c r="O37" s="115"/>
      <c r="P37" s="8"/>
      <c r="Q37" s="11"/>
      <c r="R37" s="11"/>
    </row>
    <row r="38" spans="1:47" s="65" customFormat="1" ht="15" customHeight="1" thickTop="1" thickBot="1">
      <c r="A38" s="3"/>
      <c r="B38" s="116"/>
      <c r="C38" s="116"/>
      <c r="D38" s="117" t="s">
        <v>0</v>
      </c>
      <c r="E38" s="118"/>
      <c r="F38" s="119" t="s">
        <v>0</v>
      </c>
      <c r="G38" s="120"/>
      <c r="H38" s="121" t="s">
        <v>0</v>
      </c>
      <c r="I38" s="121"/>
      <c r="J38" s="122"/>
      <c r="K38" s="120"/>
      <c r="L38" s="120"/>
      <c r="M38" s="120"/>
      <c r="N38" s="123" t="s">
        <v>0</v>
      </c>
      <c r="O38" s="124"/>
      <c r="P38" s="8"/>
      <c r="Q38" s="11"/>
      <c r="R38" s="11"/>
    </row>
    <row r="39" spans="1:47" s="65" customFormat="1" ht="15" customHeight="1" thickTop="1" thickBot="1">
      <c r="A39" s="125" t="s">
        <v>65</v>
      </c>
      <c r="B39" s="102"/>
      <c r="C39" s="102"/>
      <c r="D39" s="103"/>
      <c r="E39" s="104"/>
      <c r="F39" s="126"/>
      <c r="G39" s="127"/>
      <c r="H39" s="127"/>
      <c r="I39" s="128"/>
      <c r="J39" s="114">
        <f>+J37+N37</f>
        <v>0</v>
      </c>
      <c r="K39" s="129"/>
      <c r="L39" s="127"/>
      <c r="M39" s="127"/>
      <c r="N39" s="97" t="s">
        <v>0</v>
      </c>
      <c r="O39" s="127"/>
      <c r="P39" s="8"/>
      <c r="Q39" s="11"/>
      <c r="R39" s="11"/>
    </row>
    <row r="40" spans="1:47" s="65" customFormat="1" ht="15" customHeight="1" thickTop="1" thickBot="1">
      <c r="A40" s="125"/>
      <c r="B40" s="102"/>
      <c r="C40" s="102"/>
      <c r="D40" s="103"/>
      <c r="E40" s="104"/>
      <c r="F40" s="126"/>
      <c r="G40" s="127"/>
      <c r="H40" s="127"/>
      <c r="I40" s="128"/>
      <c r="J40" s="130"/>
      <c r="K40" s="131"/>
      <c r="L40" s="127"/>
      <c r="M40" s="127"/>
      <c r="N40" s="97"/>
      <c r="O40" s="132"/>
      <c r="P40" s="8"/>
      <c r="Q40" s="11"/>
      <c r="R40" s="11"/>
    </row>
    <row r="41" spans="1:47" s="65" customFormat="1" ht="15" customHeight="1" thickBot="1">
      <c r="A41" s="125" t="s">
        <v>66</v>
      </c>
      <c r="B41" s="102"/>
      <c r="C41" s="102"/>
      <c r="D41" s="103"/>
      <c r="E41" s="133"/>
      <c r="F41" s="134"/>
      <c r="G41" s="135"/>
      <c r="H41" s="135">
        <f>+F41+G41-I41-I41</f>
        <v>0</v>
      </c>
      <c r="I41" s="136"/>
      <c r="J41" s="137"/>
      <c r="K41" s="120"/>
      <c r="L41" s="120"/>
      <c r="M41" s="138" t="s">
        <v>51</v>
      </c>
      <c r="N41" s="139"/>
      <c r="O41" s="140"/>
      <c r="P41" s="8"/>
      <c r="Q41" s="11"/>
      <c r="R41" s="11"/>
    </row>
    <row r="42" spans="1:47" s="65" customFormat="1" ht="15" customHeight="1" thickTop="1" thickBot="1">
      <c r="A42" s="261" t="s">
        <v>67</v>
      </c>
      <c r="B42" s="262"/>
      <c r="C42" s="262"/>
      <c r="D42" s="263"/>
      <c r="E42" s="141"/>
      <c r="F42" s="142" t="str">
        <f>IFERROR((+F37/F41%), "")</f>
        <v/>
      </c>
      <c r="G42" s="142" t="str">
        <f t="shared" ref="G42:I42" si="3">IFERROR((+G37/G41%), "")</f>
        <v/>
      </c>
      <c r="H42" s="142" t="str">
        <f>IFERROR((+H37/H41%), "")</f>
        <v/>
      </c>
      <c r="I42" s="142" t="str">
        <f t="shared" si="3"/>
        <v/>
      </c>
      <c r="J42" s="142" t="str">
        <f>IFERROR((+J39/J41%), "")</f>
        <v/>
      </c>
      <c r="K42" s="143"/>
      <c r="L42" s="144"/>
      <c r="M42" s="145"/>
      <c r="N42" s="146" t="str">
        <f t="shared" ref="N42" si="4">IFERROR((+N37/N41%), "")</f>
        <v/>
      </c>
      <c r="O42" s="147"/>
      <c r="P42" s="8"/>
      <c r="Q42" s="11"/>
      <c r="R42" s="11"/>
    </row>
    <row r="43" spans="1:47">
      <c r="A43" s="148"/>
      <c r="B43" s="149"/>
      <c r="C43" s="149"/>
      <c r="D43" s="150"/>
      <c r="E43" s="151"/>
      <c r="F43" s="97"/>
      <c r="G43" s="97"/>
      <c r="H43" s="97"/>
      <c r="I43" s="97"/>
      <c r="J43" s="152"/>
      <c r="K43" s="97"/>
      <c r="L43" s="97"/>
      <c r="M43" s="97"/>
      <c r="N43" s="97"/>
      <c r="O43" s="97"/>
      <c r="P43" s="153"/>
      <c r="Q43" s="154"/>
      <c r="R43" s="11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</row>
    <row r="44" spans="1:47">
      <c r="A44" s="155" t="s">
        <v>52</v>
      </c>
      <c r="B44" s="156"/>
      <c r="C44" s="156"/>
      <c r="D44" s="157"/>
      <c r="E44" s="96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153"/>
      <c r="Q44" s="154"/>
      <c r="R44" s="11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</row>
    <row r="45" spans="1:47">
      <c r="A45" s="58">
        <v>1</v>
      </c>
      <c r="B45" s="59" t="s">
        <v>33</v>
      </c>
      <c r="C45" s="158"/>
      <c r="D45" s="159"/>
      <c r="E45" s="160"/>
      <c r="F45" s="97"/>
      <c r="G45" s="97"/>
      <c r="H45" s="97"/>
      <c r="I45" s="97"/>
      <c r="J45" s="161"/>
      <c r="K45" s="161"/>
      <c r="L45" s="161">
        <f>-J45</f>
        <v>0</v>
      </c>
      <c r="M45" s="161"/>
      <c r="N45" s="162">
        <f t="shared" ref="N45:N48" si="5">SUM(K45:M45)</f>
        <v>0</v>
      </c>
      <c r="O45" s="163"/>
      <c r="P45" s="153"/>
      <c r="Q45" s="154"/>
      <c r="R45" s="11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</row>
    <row r="46" spans="1:47">
      <c r="A46" s="58">
        <v>4</v>
      </c>
      <c r="B46" s="59" t="s">
        <v>45</v>
      </c>
      <c r="C46" s="158"/>
      <c r="D46" s="159"/>
      <c r="E46" s="160"/>
      <c r="F46" s="97"/>
      <c r="G46" s="97"/>
      <c r="H46" s="97"/>
      <c r="I46" s="97"/>
      <c r="J46" s="161"/>
      <c r="K46" s="161"/>
      <c r="L46" s="161">
        <f>-J46</f>
        <v>0</v>
      </c>
      <c r="M46" s="161"/>
      <c r="N46" s="162">
        <f t="shared" si="5"/>
        <v>0</v>
      </c>
      <c r="O46" s="163"/>
      <c r="P46" s="153"/>
      <c r="Q46" s="154"/>
      <c r="R46" s="11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</row>
    <row r="47" spans="1:47" ht="17.25" thickBot="1">
      <c r="A47" s="164"/>
      <c r="B47" s="165"/>
      <c r="C47" s="165"/>
      <c r="D47" s="166"/>
      <c r="E47" s="160"/>
      <c r="F47" s="97"/>
      <c r="G47" s="97"/>
      <c r="H47" s="97"/>
      <c r="I47" s="97"/>
      <c r="J47" s="161"/>
      <c r="K47" s="161"/>
      <c r="L47" s="161"/>
      <c r="M47" s="161"/>
      <c r="N47" s="167">
        <f t="shared" si="5"/>
        <v>0</v>
      </c>
      <c r="O47" s="168"/>
      <c r="P47" s="153"/>
      <c r="Q47" s="154"/>
      <c r="R47" s="11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</row>
    <row r="48" spans="1:47" ht="18" thickTop="1" thickBot="1">
      <c r="A48" s="169" t="s">
        <v>53</v>
      </c>
      <c r="B48" s="170"/>
      <c r="C48" s="170"/>
      <c r="D48" s="171"/>
      <c r="E48" s="151"/>
      <c r="F48" s="97"/>
      <c r="G48" s="97"/>
      <c r="H48" s="97"/>
      <c r="I48" s="97"/>
      <c r="J48" s="172">
        <f>SUM(J45:J47)</f>
        <v>0</v>
      </c>
      <c r="K48" s="172">
        <f>SUM(K45:K47)</f>
        <v>0</v>
      </c>
      <c r="L48" s="172">
        <f>SUM(L45:L47)</f>
        <v>0</v>
      </c>
      <c r="M48" s="173">
        <f>SUM(M45:M47)</f>
        <v>0</v>
      </c>
      <c r="N48" s="174">
        <f t="shared" si="5"/>
        <v>0</v>
      </c>
      <c r="O48" s="175"/>
      <c r="P48" s="153"/>
      <c r="Q48" s="154"/>
      <c r="R48" s="11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</row>
    <row r="49" spans="1:47" ht="18" thickTop="1" thickBot="1">
      <c r="A49" s="176"/>
      <c r="B49" s="177"/>
      <c r="C49" s="177"/>
      <c r="D49" s="178"/>
      <c r="E49" s="179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1"/>
      <c r="Q49" s="182"/>
      <c r="R49" s="183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</row>
    <row r="50" spans="1:47" ht="18" thickTop="1" thickBot="1">
      <c r="A50" s="184" t="s">
        <v>54</v>
      </c>
      <c r="B50" s="185"/>
      <c r="C50" s="185"/>
      <c r="D50" s="186"/>
      <c r="E50" s="187"/>
      <c r="F50" s="180"/>
      <c r="G50" s="180"/>
      <c r="H50" s="180"/>
      <c r="I50" s="180"/>
      <c r="J50" s="188">
        <f>+J34+J48</f>
        <v>0</v>
      </c>
      <c r="K50" s="188">
        <f>+K34+K48</f>
        <v>0</v>
      </c>
      <c r="L50" s="188">
        <f>+L34+L48</f>
        <v>0</v>
      </c>
      <c r="M50" s="189">
        <f>+M34+M48</f>
        <v>0</v>
      </c>
      <c r="N50" s="190">
        <f>SUM(K50:M50)</f>
        <v>0</v>
      </c>
      <c r="O50" s="191"/>
      <c r="P50" s="181"/>
      <c r="Q50" s="182"/>
      <c r="R50" s="183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</row>
    <row r="51" spans="1:47" ht="18" thickTop="1" thickBot="1">
      <c r="A51" s="192"/>
      <c r="B51" s="185"/>
      <c r="C51" s="185"/>
      <c r="D51" s="186"/>
      <c r="E51" s="187"/>
      <c r="F51" s="180"/>
      <c r="G51" s="180"/>
      <c r="H51" s="180"/>
      <c r="I51" s="180"/>
      <c r="J51" s="180"/>
      <c r="K51" s="180"/>
      <c r="L51" s="180"/>
      <c r="M51" s="180"/>
      <c r="N51" s="193"/>
      <c r="O51" s="180"/>
      <c r="P51" s="181"/>
      <c r="Q51" s="182"/>
      <c r="R51" s="183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</row>
    <row r="52" spans="1:47" ht="18" thickTop="1" thickBot="1">
      <c r="A52" s="194" t="s">
        <v>55</v>
      </c>
      <c r="B52" s="185"/>
      <c r="C52" s="185"/>
      <c r="D52" s="186"/>
      <c r="E52" s="187"/>
      <c r="F52" s="180"/>
      <c r="G52" s="180"/>
      <c r="H52" s="180"/>
      <c r="I52" s="180"/>
      <c r="J52" s="195">
        <f>+J50*$D$10</f>
        <v>0</v>
      </c>
      <c r="K52" s="180"/>
      <c r="L52" s="180"/>
      <c r="M52" s="180"/>
      <c r="N52" s="190">
        <f>+N50*$D$10</f>
        <v>0</v>
      </c>
      <c r="O52" s="196"/>
      <c r="P52" s="181"/>
      <c r="Q52" s="182"/>
      <c r="R52" s="183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</row>
    <row r="53" spans="1:47" ht="18" thickTop="1" thickBot="1">
      <c r="A53" s="194" t="s">
        <v>56</v>
      </c>
      <c r="B53" s="185"/>
      <c r="C53" s="185"/>
      <c r="D53" s="186"/>
      <c r="E53" s="187"/>
      <c r="F53" s="180"/>
      <c r="G53" s="180"/>
      <c r="H53" s="180"/>
      <c r="I53" s="180"/>
      <c r="J53" s="195">
        <f>+J50-J52</f>
        <v>0</v>
      </c>
      <c r="K53" s="181"/>
      <c r="L53" s="180"/>
      <c r="M53" s="180"/>
      <c r="N53" s="190">
        <f>+N50-N52</f>
        <v>0</v>
      </c>
      <c r="O53" s="191"/>
      <c r="P53" s="181"/>
      <c r="Q53" s="182"/>
      <c r="R53" s="183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</row>
    <row r="54" spans="1:47" ht="18" thickTop="1" thickBot="1">
      <c r="A54" s="192" t="s">
        <v>0</v>
      </c>
      <c r="B54" s="185"/>
      <c r="C54" s="185"/>
      <c r="D54" s="186"/>
      <c r="E54" s="187"/>
      <c r="F54" s="180"/>
      <c r="G54" s="180"/>
      <c r="H54" s="180"/>
      <c r="I54" s="180"/>
      <c r="J54" s="180"/>
      <c r="K54" s="197"/>
      <c r="L54" s="180"/>
      <c r="M54" s="180"/>
      <c r="N54" s="180"/>
      <c r="O54" s="180"/>
      <c r="P54" s="181"/>
      <c r="Q54" s="182"/>
      <c r="R54" s="183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</row>
    <row r="55" spans="1:47" ht="18" thickTop="1" thickBot="1">
      <c r="A55" s="198" t="s">
        <v>66</v>
      </c>
      <c r="B55" s="199"/>
      <c r="C55" s="199"/>
      <c r="D55" s="200"/>
      <c r="E55" s="201"/>
      <c r="F55" s="180"/>
      <c r="G55" s="180"/>
      <c r="H55" s="180"/>
      <c r="I55" s="180"/>
      <c r="J55" s="195">
        <f>J41</f>
        <v>0</v>
      </c>
      <c r="K55" s="181"/>
      <c r="L55" s="180"/>
      <c r="M55" s="180"/>
      <c r="N55" s="190">
        <f>N41</f>
        <v>0</v>
      </c>
      <c r="O55" s="196"/>
      <c r="P55" s="181"/>
      <c r="Q55" s="182"/>
      <c r="R55" s="183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</row>
    <row r="56" spans="1:47" s="210" customFormat="1" ht="18" thickTop="1" thickBot="1">
      <c r="A56" s="264" t="s">
        <v>67</v>
      </c>
      <c r="B56" s="265"/>
      <c r="C56" s="265"/>
      <c r="D56" s="266"/>
      <c r="E56" s="202"/>
      <c r="F56" s="203"/>
      <c r="G56" s="203"/>
      <c r="H56" s="203"/>
      <c r="I56" s="203"/>
      <c r="J56" s="204" t="str">
        <f>IFERROR((+J53/J55%), "")</f>
        <v/>
      </c>
      <c r="K56" s="203"/>
      <c r="L56" s="205"/>
      <c r="M56" s="206" t="s">
        <v>51</v>
      </c>
      <c r="N56" s="207" t="str">
        <f>IFERROR((+N53/N55%), "")</f>
        <v/>
      </c>
      <c r="O56" s="208"/>
      <c r="P56" s="209"/>
      <c r="Q56" s="182"/>
      <c r="R56" s="183"/>
    </row>
    <row r="57" spans="1:47">
      <c r="A57" s="211"/>
      <c r="B57" s="211"/>
      <c r="C57" s="211"/>
      <c r="D57" s="212"/>
      <c r="E57" s="213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5"/>
      <c r="Q57" s="182"/>
      <c r="R57" s="183"/>
    </row>
    <row r="58" spans="1:47" ht="18.75" customHeight="1">
      <c r="A58" s="216"/>
      <c r="B58" s="217"/>
      <c r="C58" s="218"/>
      <c r="D58" s="218"/>
      <c r="E58" s="218"/>
      <c r="F58" s="219"/>
      <c r="G58" s="220"/>
      <c r="H58" s="220"/>
      <c r="I58" s="220"/>
      <c r="J58" s="221"/>
      <c r="K58" s="222"/>
      <c r="L58" s="222"/>
      <c r="M58" s="223"/>
      <c r="N58" s="223"/>
      <c r="O58" s="223"/>
      <c r="P58" s="65"/>
      <c r="Q58" s="183"/>
      <c r="R58" s="183"/>
    </row>
    <row r="59" spans="1:47" ht="15" customHeight="1">
      <c r="A59" s="216"/>
      <c r="B59" s="217"/>
      <c r="C59" s="218"/>
      <c r="D59" s="218"/>
      <c r="E59" s="218"/>
      <c r="F59" s="219"/>
      <c r="G59" s="220"/>
      <c r="H59" s="220"/>
      <c r="I59" s="220"/>
      <c r="J59" s="221"/>
      <c r="K59" s="222"/>
      <c r="L59" s="222"/>
      <c r="M59" s="224"/>
      <c r="N59" s="224"/>
      <c r="O59" s="224"/>
      <c r="P59" s="65"/>
      <c r="Q59" s="183"/>
      <c r="R59" s="183"/>
    </row>
    <row r="60" spans="1:47" ht="15" customHeight="1">
      <c r="A60" s="216"/>
      <c r="B60" s="217"/>
      <c r="C60" s="218"/>
      <c r="D60" s="218"/>
      <c r="E60" s="218"/>
      <c r="F60" s="219"/>
      <c r="G60" s="220"/>
      <c r="H60" s="220"/>
      <c r="I60" s="220"/>
      <c r="J60" s="221"/>
      <c r="K60" s="222"/>
      <c r="L60" s="222"/>
      <c r="M60" s="225"/>
      <c r="N60" s="225"/>
      <c r="O60" s="225"/>
      <c r="P60" s="65"/>
      <c r="Q60" s="183"/>
      <c r="R60" s="183"/>
    </row>
    <row r="61" spans="1:47" ht="15" customHeight="1">
      <c r="A61" s="216"/>
      <c r="B61" s="217"/>
      <c r="C61" s="218"/>
      <c r="D61" s="218"/>
      <c r="E61" s="218"/>
      <c r="F61" s="219"/>
      <c r="G61" s="220"/>
      <c r="H61" s="220"/>
      <c r="I61" s="220"/>
      <c r="J61" s="221"/>
      <c r="K61" s="222"/>
      <c r="L61" s="222"/>
      <c r="M61" s="226"/>
      <c r="N61" s="226"/>
      <c r="O61" s="226"/>
      <c r="P61" s="65"/>
      <c r="Q61" s="183"/>
      <c r="R61" s="183"/>
    </row>
    <row r="62" spans="1:47" ht="15" customHeight="1">
      <c r="A62" s="216"/>
      <c r="B62" s="227"/>
      <c r="C62" s="218"/>
      <c r="D62" s="218"/>
      <c r="E62" s="218"/>
      <c r="F62" s="219"/>
      <c r="G62" s="220"/>
      <c r="H62" s="220"/>
      <c r="I62" s="220"/>
      <c r="J62" s="221"/>
      <c r="K62" s="222"/>
      <c r="L62" s="222"/>
      <c r="M62" s="224"/>
      <c r="N62" s="224"/>
      <c r="O62" s="224"/>
      <c r="P62" s="65"/>
      <c r="Q62" s="183"/>
      <c r="R62" s="183"/>
    </row>
    <row r="63" spans="1:47" ht="15" customHeight="1">
      <c r="A63" s="65"/>
      <c r="C63" s="224"/>
      <c r="D63" s="224"/>
      <c r="E63" s="213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65"/>
      <c r="Q63" s="183"/>
      <c r="R63" s="183"/>
    </row>
  </sheetData>
  <mergeCells count="32">
    <mergeCell ref="Q13:Q14"/>
    <mergeCell ref="R13:R14"/>
    <mergeCell ref="A1:D1"/>
    <mergeCell ref="A2:D2"/>
    <mergeCell ref="E10:F10"/>
    <mergeCell ref="A17:B17"/>
    <mergeCell ref="I10:K10"/>
    <mergeCell ref="I11:K11"/>
    <mergeCell ref="F13:J13"/>
    <mergeCell ref="K13:N13"/>
    <mergeCell ref="D14:D15"/>
    <mergeCell ref="F14:G14"/>
    <mergeCell ref="H14:I14"/>
    <mergeCell ref="K14:M14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0:B30"/>
    <mergeCell ref="A31:B31"/>
    <mergeCell ref="A32:D32"/>
    <mergeCell ref="A42:D42"/>
    <mergeCell ref="A56:D56"/>
  </mergeCells>
  <pageMargins left="0.7" right="0.7" top="0.75" bottom="0.75" header="0.3" footer="0.3"/>
  <pageSetup paperSize="9" orientation="portrait" r:id="rId1"/>
  <ignoredErrors>
    <ignoredError sqref="L45:L46 G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rollover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acer</cp:lastModifiedBy>
  <cp:lastPrinted>2017-10-13T18:08:17Z</cp:lastPrinted>
  <dcterms:created xsi:type="dcterms:W3CDTF">2017-10-13T17:13:29Z</dcterms:created>
  <dcterms:modified xsi:type="dcterms:W3CDTF">2018-04-18T13:17:03Z</dcterms:modified>
</cp:coreProperties>
</file>